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540" activeTab="14"/>
  </bookViews>
  <sheets>
    <sheet name="封面" sheetId="1" r:id="rId1"/>
    <sheet name="1 " sheetId="16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F11" i="7"/>
  <c r="F10"/>
  <c r="F9"/>
  <c r="F8"/>
  <c r="BA7"/>
  <c r="AV7"/>
  <c r="AT7"/>
  <c r="AR7"/>
  <c r="AQ7"/>
  <c r="AP7"/>
  <c r="AO7"/>
  <c r="AI7"/>
  <c r="AC7"/>
  <c r="Z7"/>
  <c r="Y7"/>
  <c r="X7"/>
  <c r="T7"/>
  <c r="S7"/>
  <c r="Q7"/>
  <c r="P7"/>
  <c r="O7"/>
  <c r="N7"/>
  <c r="L7"/>
  <c r="K7"/>
  <c r="H7"/>
  <c r="G7"/>
  <c r="F7"/>
  <c r="H32" i="6"/>
  <c r="G32"/>
  <c r="F32"/>
  <c r="H31"/>
  <c r="G31"/>
  <c r="F31"/>
  <c r="I30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I18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I8"/>
  <c r="H8"/>
  <c r="G8"/>
  <c r="F8"/>
  <c r="I7"/>
  <c r="H7"/>
  <c r="G7"/>
  <c r="F7"/>
  <c r="E33" i="5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C10"/>
  <c r="E9"/>
  <c r="E8"/>
  <c r="E7"/>
  <c r="E6"/>
  <c r="C6"/>
  <c r="H7" i="4"/>
  <c r="E40" i="16"/>
  <c r="C40"/>
  <c r="E36"/>
  <c r="C36"/>
</calcChain>
</file>

<file path=xl/sharedStrings.xml><?xml version="1.0" encoding="utf-8"?>
<sst xmlns="http://schemas.openxmlformats.org/spreadsheetml/2006/main" count="672" uniqueCount="385">
  <si>
    <t>攀枝花中国三线建设博物馆</t>
  </si>
  <si>
    <t>2022年单位预算</t>
  </si>
  <si>
    <t>2022 年 2 月 14 日</t>
  </si>
  <si>
    <t xml:space="preserve">
表1</t>
  </si>
  <si>
    <t xml:space="preserve"> </t>
  </si>
  <si>
    <t>单位收支总表</t>
  </si>
  <si>
    <t>单位：攀枝花中国三线建设博物馆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</si>
  <si>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</si>
  <si>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</si>
  <si>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</si>
  <si>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</si>
  <si>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</si>
  <si>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</si>
  <si>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</si>
  <si>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</si>
  <si>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</si>
  <si>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</si>
  <si>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</si>
  <si>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</si>
  <si>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</si>
  <si>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</si>
  <si>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</si>
  <si>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</si>
  <si>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</si>
  <si>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</si>
  <si>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</si>
  <si>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</si>
  <si>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</si>
  <si>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</si>
  <si>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</si>
  <si>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</si>
  <si>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</si>
  <si>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</si>
  <si>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</si>
  <si>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</si>
  <si>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</si>
  <si>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</si>
  <si>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</si>
  <si>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</si>
  <si>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</si>
  <si>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</si>
  <si>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</si>
  <si>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</si>
  <si>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</si>
  <si>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</si>
  <si>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</si>
  <si>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</si>
  <si>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</si>
  <si>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</si>
  <si>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</si>
  <si>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</si>
  <si>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</si>
  <si>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</si>
  <si>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</si>
  <si>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</si>
  <si>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</si>
  <si>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</si>
  <si>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</si>
  <si>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</si>
  <si>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</si>
  <si>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</si>
  <si>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</si>
  <si>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</si>
  <si>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</si>
  <si>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</si>
  <si>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</si>
  <si>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</si>
  <si>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</si>
  <si>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</si>
  <si>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</si>
  <si>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</si>
  <si>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</si>
  <si>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</si>
  <si>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</si>
  <si>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</si>
  <si>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</si>
  <si>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</si>
  <si>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</si>
  <si>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</si>
  <si>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</si>
  <si>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</si>
  <si>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</si>
  <si>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</si>
  <si>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</si>
  <si>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02</t>
  </si>
  <si>
    <t>05</t>
  </si>
  <si>
    <t>博物馆</t>
  </si>
  <si>
    <t>事业单位离退休</t>
  </si>
  <si>
    <t>机关事业单位基本养老保险缴费支出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</si>
  <si>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</si>
  <si>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</si>
  <si>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</si>
  <si>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</si>
  <si>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</si>
  <si>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</si>
  <si>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</si>
  <si>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</si>
  <si>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</si>
  <si>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</si>
  <si>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</si>
  <si>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</si>
  <si>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</si>
  <si>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</si>
  <si>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</si>
  <si>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</si>
  <si>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</si>
  <si>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</si>
  <si>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</si>
  <si>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</si>
  <si>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</si>
  <si>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上年财政拨款资金结转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</si>
  <si>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</si>
  <si>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</si>
  <si>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</si>
  <si>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</si>
  <si>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</si>
  <si>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</si>
  <si>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</si>
  <si>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</si>
  <si>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</si>
  <si>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</si>
  <si>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</si>
  <si>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</si>
  <si>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</si>
  <si>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</si>
  <si>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</si>
  <si>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</si>
  <si>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</si>
  <si>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</si>
  <si>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</si>
  <si>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</si>
  <si>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</si>
  <si>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</si>
  <si>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</si>
  <si>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</si>
  <si>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</si>
  <si>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</si>
  <si>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</si>
  <si>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</si>
  <si>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</si>
  <si>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</si>
  <si>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</si>
  <si>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</si>
  <si>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</si>
  <si>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rFont val="宋体"/>
        <family val="3"/>
        <charset val="134"/>
      </rPr>
      <t>   基本工资</t>
    </r>
  </si>
  <si>
    <r>
      <rPr>
        <sz val="11"/>
        <rFont val="宋体"/>
        <family val="3"/>
        <charset val="134"/>
      </rPr>
      <t>   津贴补贴</t>
    </r>
  </si>
  <si>
    <t>07</t>
  </si>
  <si>
    <r>
      <rPr>
        <sz val="11"/>
        <rFont val="宋体"/>
        <family val="3"/>
        <charset val="134"/>
      </rPr>
      <t>   绩效工资</t>
    </r>
  </si>
  <si>
    <t>08</t>
  </si>
  <si>
    <r>
      <rPr>
        <sz val="11"/>
        <rFont val="宋体"/>
        <family val="3"/>
        <charset val="134"/>
      </rPr>
      <t>   机关事业单位基本养老保险缴费</t>
    </r>
  </si>
  <si>
    <t>10</t>
  </si>
  <si>
    <r>
      <rPr>
        <sz val="11"/>
        <rFont val="宋体"/>
        <family val="3"/>
        <charset val="134"/>
      </rPr>
      <t>   职工基本医疗保险缴费</t>
    </r>
  </si>
  <si>
    <t>11</t>
  </si>
  <si>
    <r>
      <rPr>
        <sz val="11"/>
        <rFont val="宋体"/>
        <family val="3"/>
        <charset val="134"/>
      </rPr>
      <t>   公务员医疗补助缴费</t>
    </r>
  </si>
  <si>
    <t>12</t>
  </si>
  <si>
    <r>
      <rPr>
        <sz val="11"/>
        <rFont val="宋体"/>
        <family val="3"/>
        <charset val="134"/>
      </rPr>
      <t>   其他社会保障缴费</t>
    </r>
  </si>
  <si>
    <t>13</t>
  </si>
  <si>
    <r>
      <rPr>
        <sz val="11"/>
        <rFont val="宋体"/>
        <family val="3"/>
        <charset val="134"/>
      </rPr>
      <t>   住房公积金</t>
    </r>
  </si>
  <si>
    <t>99</t>
  </si>
  <si>
    <r>
      <rPr>
        <sz val="11"/>
        <rFont val="宋体"/>
        <family val="3"/>
        <charset val="134"/>
      </rPr>
      <t>   其他工资福利支出</t>
    </r>
  </si>
  <si>
    <t>302</t>
  </si>
  <si>
    <r>
      <rPr>
        <sz val="11"/>
        <rFont val="宋体"/>
        <family val="3"/>
        <charset val="134"/>
      </rPr>
      <t>   办公费</t>
    </r>
  </si>
  <si>
    <r>
      <rPr>
        <sz val="11"/>
        <rFont val="宋体"/>
        <family val="3"/>
        <charset val="134"/>
      </rPr>
      <t>   水费</t>
    </r>
  </si>
  <si>
    <t>06</t>
  </si>
  <si>
    <r>
      <rPr>
        <sz val="11"/>
        <rFont val="宋体"/>
        <family val="3"/>
        <charset val="134"/>
      </rPr>
      <t>   电费</t>
    </r>
  </si>
  <si>
    <r>
      <rPr>
        <sz val="11"/>
        <rFont val="宋体"/>
        <family val="3"/>
        <charset val="134"/>
      </rPr>
      <t>   邮电费</t>
    </r>
  </si>
  <si>
    <r>
      <rPr>
        <sz val="11"/>
        <rFont val="宋体"/>
        <family val="3"/>
        <charset val="134"/>
      </rPr>
      <t>   差旅费</t>
    </r>
  </si>
  <si>
    <r>
      <rPr>
        <sz val="11"/>
        <rFont val="宋体"/>
        <family val="3"/>
        <charset val="134"/>
      </rPr>
      <t>3</t>
    </r>
    <r>
      <rPr>
        <sz val="11"/>
        <color indexed="8"/>
        <rFont val="宋体"/>
        <family val="3"/>
        <charset val="134"/>
        <scheme val="minor"/>
      </rPr>
      <t>02</t>
    </r>
  </si>
  <si>
    <r>
      <rPr>
        <sz val="11"/>
        <rFont val="宋体"/>
        <family val="3"/>
        <charset val="134"/>
      </rPr>
      <t>1</t>
    </r>
    <r>
      <rPr>
        <sz val="11"/>
        <color indexed="8"/>
        <rFont val="宋体"/>
        <family val="3"/>
        <charset val="134"/>
        <scheme val="minor"/>
      </rPr>
      <t>7</t>
    </r>
  </si>
  <si>
    <r>
      <rPr>
        <sz val="11"/>
        <rFont val="宋体"/>
        <family val="3"/>
        <charset val="134"/>
      </rPr>
      <t>   公务接待费</t>
    </r>
  </si>
  <si>
    <r>
      <rPr>
        <sz val="11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  <scheme val="minor"/>
      </rPr>
      <t>8</t>
    </r>
  </si>
  <si>
    <r>
      <rPr>
        <sz val="11"/>
        <rFont val="宋体"/>
        <family val="3"/>
        <charset val="134"/>
      </rPr>
      <t>   工会经费</t>
    </r>
  </si>
  <si>
    <r>
      <rPr>
        <sz val="11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  <scheme val="minor"/>
      </rPr>
      <t>9</t>
    </r>
  </si>
  <si>
    <r>
      <rPr>
        <sz val="11"/>
        <rFont val="宋体"/>
        <family val="3"/>
        <charset val="134"/>
      </rPr>
      <t>   福利费</t>
    </r>
  </si>
  <si>
    <r>
      <rPr>
        <sz val="11"/>
        <rFont val="宋体"/>
        <family val="3"/>
        <charset val="134"/>
      </rPr>
      <t>3</t>
    </r>
    <r>
      <rPr>
        <sz val="11"/>
        <color indexed="8"/>
        <rFont val="宋体"/>
        <family val="3"/>
        <charset val="134"/>
        <scheme val="minor"/>
      </rPr>
      <t>1</t>
    </r>
  </si>
  <si>
    <r>
      <rPr>
        <sz val="11"/>
        <rFont val="宋体"/>
        <family val="3"/>
        <charset val="134"/>
      </rPr>
      <t>   公务用车运行维护费</t>
    </r>
  </si>
  <si>
    <r>
      <rPr>
        <sz val="11"/>
        <rFont val="宋体"/>
        <family val="3"/>
        <charset val="134"/>
      </rPr>
      <t>3</t>
    </r>
    <r>
      <rPr>
        <sz val="11"/>
        <color indexed="8"/>
        <rFont val="宋体"/>
        <family val="3"/>
        <charset val="134"/>
        <scheme val="minor"/>
      </rPr>
      <t>9</t>
    </r>
  </si>
  <si>
    <r>
      <rPr>
        <sz val="11"/>
        <rFont val="宋体"/>
        <family val="3"/>
        <charset val="134"/>
      </rPr>
      <t>   其他交通费用</t>
    </r>
  </si>
  <si>
    <r>
      <rPr>
        <sz val="11"/>
        <rFont val="宋体"/>
        <family val="3"/>
        <charset val="134"/>
      </rPr>
      <t>9</t>
    </r>
    <r>
      <rPr>
        <sz val="11"/>
        <color indexed="8"/>
        <rFont val="宋体"/>
        <family val="3"/>
        <charset val="134"/>
        <scheme val="minor"/>
      </rPr>
      <t>9</t>
    </r>
  </si>
  <si>
    <r>
      <rPr>
        <sz val="11"/>
        <rFont val="宋体"/>
        <family val="3"/>
        <charset val="134"/>
      </rPr>
      <t>   其他商品和服务支出</t>
    </r>
  </si>
  <si>
    <r>
      <rPr>
        <b/>
        <sz val="11"/>
        <rFont val="宋体"/>
        <family val="3"/>
        <charset val="134"/>
      </rPr>
      <t>3</t>
    </r>
    <r>
      <rPr>
        <b/>
        <sz val="11"/>
        <color indexed="8"/>
        <rFont val="宋体"/>
        <family val="3"/>
        <charset val="134"/>
        <scheme val="minor"/>
      </rPr>
      <t>03</t>
    </r>
  </si>
  <si>
    <r>
      <rPr>
        <sz val="11"/>
        <rFont val="宋体"/>
        <family val="3"/>
        <charset val="134"/>
      </rPr>
      <t>3</t>
    </r>
    <r>
      <rPr>
        <sz val="11"/>
        <color indexed="8"/>
        <rFont val="宋体"/>
        <family val="3"/>
        <charset val="134"/>
        <scheme val="minor"/>
      </rPr>
      <t>03</t>
    </r>
  </si>
  <si>
    <r>
      <rPr>
        <sz val="11"/>
        <rFont val="宋体"/>
        <family val="3"/>
        <charset val="134"/>
      </rPr>
      <t>0</t>
    </r>
    <r>
      <rPr>
        <sz val="11"/>
        <color indexed="8"/>
        <rFont val="宋体"/>
        <family val="3"/>
        <charset val="134"/>
        <scheme val="minor"/>
      </rPr>
      <t>2</t>
    </r>
  </si>
  <si>
    <r>
      <rPr>
        <sz val="11"/>
        <rFont val="宋体"/>
        <family val="3"/>
        <charset val="134"/>
      </rPr>
      <t>   退休费</t>
    </r>
  </si>
  <si>
    <r>
      <rPr>
        <sz val="11"/>
        <rFont val="宋体"/>
        <family val="3"/>
        <charset val="134"/>
      </rPr>
      <t>   医疗费补助</t>
    </r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</si>
  <si>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</si>
  <si>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</si>
  <si>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</si>
  <si>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</si>
  <si>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</si>
  <si>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</si>
  <si>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</si>
  <si>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</si>
  <si>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</si>
  <si>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</si>
  <si>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</si>
  <si>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</si>
  <si>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</si>
  <si>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</si>
  <si>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</si>
  <si>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</si>
  <si>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</si>
  <si>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</si>
  <si>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</si>
  <si>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</si>
  <si>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</si>
  <si>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</si>
  <si>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</si>
  <si>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</si>
  <si>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</si>
  <si>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</si>
  <si>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</si>
  <si>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</si>
  <si>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</si>
  <si>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</si>
  <si>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</si>
  <si>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</si>
  <si>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</si>
  <si>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</si>
  <si>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</si>
  <si>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</si>
  <si>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</si>
  <si>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</si>
  <si>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</si>
  <si>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</si>
  <si>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</si>
  <si>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</si>
  <si>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</si>
  <si>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</si>
  <si>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</si>
  <si>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</si>
  <si>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</si>
  <si>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</si>
  <si>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</si>
  <si>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</si>
  <si>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</si>
  <si>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</si>
  <si>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</si>
  <si>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</si>
  <si>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</si>
  <si>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</si>
  <si>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</si>
  <si>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</si>
  <si>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</si>
  <si>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</si>
  <si>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</si>
  <si>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</si>
  <si>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</si>
  <si>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</si>
  <si>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</si>
  <si>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</si>
  <si>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</si>
  <si>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</si>
  <si>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</si>
  <si>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</si>
  <si>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</si>
  <si>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</si>
  <si>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</si>
  <si>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</si>
  <si>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</si>
  <si>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</si>
  <si>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</si>
  <si>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</si>
  <si>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</si>
  <si>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</si>
  <si>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</si>
  <si>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</si>
  <si>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</si>
  <si>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</si>
  <si>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</si>
  <si>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</si>
  <si>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</si>
  <si>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</si>
  <si>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</si>
  <si>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</si>
  <si>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</si>
  <si>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</si>
  <si>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</si>
  <si>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</si>
  <si>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</si>
  <si>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</si>
  <si>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</si>
  <si>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</si>
  <si>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</si>
  <si>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</si>
  <si>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</si>
  <si>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</si>
  <si>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</si>
  <si>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</si>
  <si>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</si>
  <si>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</si>
  <si>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 xml:space="preserve">   对事业单位经常性补助</t>
  </si>
  <si>
    <t xml:space="preserve">      工资福利支出</t>
  </si>
  <si>
    <t>505</t>
  </si>
  <si>
    <t xml:space="preserve">      商品和服务支出</t>
  </si>
  <si>
    <t>509</t>
  </si>
  <si>
    <t xml:space="preserve">   对个人和家庭的补助</t>
  </si>
  <si>
    <t xml:space="preserve">      社会福利和救助</t>
  </si>
  <si>
    <t xml:space="preserve">      离退休费</t>
  </si>
  <si>
    <t>表3-2</t>
  </si>
  <si>
    <t>一般公共预算项目支出预算表</t>
  </si>
  <si>
    <t>项目名称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</si>
  <si>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</si>
  <si>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</si>
  <si>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</si>
  <si>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</si>
  <si>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</si>
  <si>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</si>
  <si>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</si>
  <si>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</si>
  <si>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</si>
  <si>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</si>
  <si>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</si>
  <si>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</si>
  <si>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</si>
  <si>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</si>
  <si>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</si>
  <si>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</si>
  <si>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</si>
  <si>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</si>
  <si>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单位整体支出绩效目标表</t>
  </si>
  <si>
    <t>（2022年度）</t>
  </si>
  <si>
    <t>单位：万元</t>
  </si>
  <si>
    <t>单位名称</t>
  </si>
  <si>
    <t>年度主要任务</t>
  </si>
  <si>
    <t>任务名称</t>
  </si>
  <si>
    <t>主要内容</t>
  </si>
  <si>
    <t>履行文化和旅游等方面的职能职责，促进文化和旅游事业发展</t>
  </si>
  <si>
    <t>保证机关正常运转，完成日常工作任务而发生的人员支出、公用支出等，开展及保障本职工作</t>
  </si>
  <si>
    <t>年度单位整体支出预算</t>
  </si>
  <si>
    <t>资金总额</t>
  </si>
  <si>
    <t>财政拨款</t>
  </si>
  <si>
    <t>其他资金</t>
  </si>
  <si>
    <t>年度总体目标</t>
  </si>
  <si>
    <t>保障博物馆正常运行，更好地履行文化和旅游等方面的职能职责，促进文旅融合事业发展，发挥博物馆红色文化资源主阵地的作用。具体为：一是全面加强党建促进各项工作；二是推动红色旅游事业发展；三是推动文物保护工作有序进行；四是传承三线文化、弘扬“三线精神”；五是强化市场管理营造良好环境。</t>
  </si>
  <si>
    <t>年度绩效指标</t>
  </si>
  <si>
    <t>一级指标</t>
  </si>
  <si>
    <t>二级指标</t>
  </si>
  <si>
    <t>三级指标</t>
  </si>
  <si>
    <t>指标值
（包含数字及文字描述）</t>
  </si>
  <si>
    <t>产出指标</t>
  </si>
  <si>
    <t>数量指标</t>
  </si>
  <si>
    <t>人员经费保障人数</t>
  </si>
  <si>
    <t>31人</t>
  </si>
  <si>
    <t>日常公用经费</t>
  </si>
  <si>
    <t>保证日常办公正常运转</t>
  </si>
  <si>
    <t>工作任务</t>
  </si>
  <si>
    <t>质量指标</t>
  </si>
  <si>
    <t>完成质量</t>
  </si>
  <si>
    <t>按照要求完成各项工作</t>
  </si>
  <si>
    <t>时效指标</t>
  </si>
  <si>
    <t>完成时间</t>
  </si>
  <si>
    <t>2022年1-12月</t>
  </si>
  <si>
    <t>成本指标</t>
  </si>
  <si>
    <t>394.80万元</t>
  </si>
  <si>
    <t>日常经费</t>
  </si>
  <si>
    <t>46.83万元</t>
  </si>
  <si>
    <t>效益指标</t>
  </si>
  <si>
    <t>经济效益指标</t>
  </si>
  <si>
    <t>文旅融合经济发展</t>
  </si>
  <si>
    <t>繁荣文旅市场，促进文旅经济增长</t>
  </si>
  <si>
    <t>社会效益指标</t>
  </si>
  <si>
    <t>保障红色旅游健康发展</t>
  </si>
  <si>
    <t>传承三线文化、弘扬“三线精神”，发挥全国爱国主义教育示范基地作用，聚集人气，助推全市红色旅游发展</t>
  </si>
  <si>
    <t>生态效益指标</t>
  </si>
  <si>
    <t>文化、旅游生态发展</t>
  </si>
  <si>
    <t>收集历史文物和三线建设实物标本，科学保护、修复相关文物，推动文化、旅游生态发展</t>
  </si>
  <si>
    <t>可持续影响指标</t>
  </si>
  <si>
    <t>文旅融合可持续发展</t>
  </si>
  <si>
    <t>提升博物馆展陈品质和视觉效果，促进旅游公共文化服务体系建设，实现文化旅游可持续发展</t>
  </si>
  <si>
    <t>满意度指标</t>
  </si>
  <si>
    <t>服务对象满意度指标</t>
  </si>
  <si>
    <t>社会公众和服务对象满意度</t>
  </si>
  <si>
    <t>≥90%</t>
  </si>
  <si>
    <t>表7</t>
  </si>
  <si>
    <r>
      <rPr>
        <b/>
        <sz val="20"/>
        <rFont val="宋体"/>
        <family val="3"/>
        <charset val="134"/>
      </rPr>
      <t xml:space="preserve">单位预算项目绩效目标表
</t>
    </r>
    <r>
      <rPr>
        <sz val="18"/>
        <rFont val="宋体"/>
        <family val="3"/>
        <charset val="134"/>
      </rPr>
      <t>（2022年度）</t>
    </r>
  </si>
  <si>
    <t>年度目标</t>
  </si>
  <si>
    <t>指标性质</t>
  </si>
  <si>
    <t>指标值</t>
  </si>
  <si>
    <t>度量单位</t>
  </si>
  <si>
    <t>权重</t>
  </si>
  <si>
    <t>指标方向性</t>
  </si>
  <si>
    <t>  工资福利支出</t>
  </si>
  <si>
    <t>  商品和服务支出</t>
  </si>
  <si>
    <t>  对个人和家庭的补助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</si>
</sst>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.00_ "/>
    <numFmt numFmtId="179" formatCode="###0.00"/>
    <numFmt numFmtId="180" formatCode="yyyy&quot;年&quot;mm&quot;月&quot;dd&quot;日&quot;"/>
  </numFmts>
  <fonts count="33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simhei"/>
      <family val="3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12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9"/>
      <color indexed="8"/>
      <name val="宋体"/>
      <family val="3"/>
      <charset val="134"/>
    </font>
    <font>
      <sz val="18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</borders>
  <cellStyleXfs count="4">
    <xf numFmtId="0" fontId="0" fillId="0" borderId="0">
      <alignment vertical="center"/>
    </xf>
    <xf numFmtId="1" fontId="25" fillId="0" borderId="0"/>
    <xf numFmtId="0" fontId="9" fillId="0" borderId="0"/>
    <xf numFmtId="43" fontId="9" fillId="0" borderId="0" applyFont="0" applyFill="0" applyBorder="0" applyAlignment="0" applyProtection="0">
      <alignment vertical="center"/>
    </xf>
  </cellStyleXfs>
  <cellXfs count="126"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8" fontId="9" fillId="0" borderId="12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12" fillId="0" borderId="17" xfId="0" applyFont="1" applyFill="1" applyBorder="1">
      <alignment vertical="center"/>
    </xf>
    <xf numFmtId="0" fontId="14" fillId="0" borderId="14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vertical="center" wrapText="1"/>
    </xf>
    <xf numFmtId="0" fontId="15" fillId="0" borderId="17" xfId="0" applyFont="1" applyFill="1" applyBorder="1">
      <alignment vertical="center"/>
    </xf>
    <xf numFmtId="4" fontId="14" fillId="0" borderId="14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left" vertical="center"/>
    </xf>
    <xf numFmtId="4" fontId="2" fillId="0" borderId="14" xfId="0" applyNumberFormat="1" applyFont="1" applyFill="1" applyBorder="1" applyAlignment="1">
      <alignment horizontal="right" vertical="center"/>
    </xf>
    <xf numFmtId="0" fontId="12" fillId="0" borderId="18" xfId="0" applyFont="1" applyFill="1" applyBorder="1">
      <alignment vertical="center"/>
    </xf>
    <xf numFmtId="0" fontId="12" fillId="0" borderId="18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12" fillId="0" borderId="19" xfId="0" applyFont="1" applyFill="1" applyBorder="1">
      <alignment vertical="center"/>
    </xf>
    <xf numFmtId="0" fontId="12" fillId="0" borderId="20" xfId="0" applyFont="1" applyFill="1" applyBorder="1">
      <alignment vertical="center"/>
    </xf>
    <xf numFmtId="0" fontId="12" fillId="0" borderId="20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12" fillId="0" borderId="21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/>
    </xf>
    <xf numFmtId="0" fontId="12" fillId="0" borderId="0" xfId="0" applyFont="1" applyFill="1" applyBorder="1">
      <alignment vertical="center"/>
    </xf>
    <xf numFmtId="0" fontId="2" fillId="0" borderId="14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0" fontId="17" fillId="0" borderId="18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49" fontId="14" fillId="0" borderId="14" xfId="0" applyNumberFormat="1" applyFont="1" applyFill="1" applyBorder="1" applyAlignment="1">
      <alignment horizontal="center" vertical="center"/>
    </xf>
    <xf numFmtId="179" fontId="12" fillId="0" borderId="14" xfId="0" applyNumberFormat="1" applyFont="1" applyFill="1" applyBorder="1" applyAlignment="1" applyProtection="1">
      <alignment vertical="center" wrapText="1"/>
    </xf>
    <xf numFmtId="4" fontId="14" fillId="0" borderId="14" xfId="0" applyNumberFormat="1" applyFont="1" applyFill="1" applyBorder="1" applyAlignment="1">
      <alignment horizontal="right" vertical="center" wrapText="1"/>
    </xf>
    <xf numFmtId="49" fontId="14" fillId="0" borderId="14" xfId="1" applyNumberFormat="1" applyFont="1" applyFill="1" applyBorder="1" applyAlignment="1" applyProtection="1">
      <alignment horizontal="center" vertical="center" wrapText="1"/>
    </xf>
    <xf numFmtId="49" fontId="2" fillId="0" borderId="14" xfId="1" applyNumberFormat="1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4" fontId="2" fillId="0" borderId="14" xfId="0" applyNumberFormat="1" applyFont="1" applyBorder="1" applyAlignment="1">
      <alignment horizontal="right" vertical="center"/>
    </xf>
    <xf numFmtId="0" fontId="17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6" fillId="0" borderId="17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>
      <alignment vertical="center"/>
    </xf>
    <xf numFmtId="0" fontId="17" fillId="0" borderId="17" xfId="0" applyFont="1" applyFill="1" applyBorder="1">
      <alignment vertical="center"/>
    </xf>
    <xf numFmtId="179" fontId="10" fillId="0" borderId="14" xfId="0" applyNumberFormat="1" applyFont="1" applyFill="1" applyBorder="1" applyAlignment="1" applyProtection="1">
      <alignment vertical="center" wrapText="1"/>
    </xf>
    <xf numFmtId="0" fontId="17" fillId="0" borderId="18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center"/>
    </xf>
    <xf numFmtId="0" fontId="19" fillId="0" borderId="0" xfId="0" applyFont="1" applyFill="1">
      <alignment vertical="center"/>
    </xf>
    <xf numFmtId="0" fontId="20" fillId="0" borderId="1" xfId="0" applyFont="1" applyFill="1" applyBorder="1">
      <alignment vertical="center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/>
    </xf>
    <xf numFmtId="0" fontId="20" fillId="0" borderId="17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vertical="center" wrapText="1"/>
    </xf>
    <xf numFmtId="0" fontId="17" fillId="0" borderId="2" xfId="0" applyFont="1" applyFill="1" applyBorder="1">
      <alignment vertical="center"/>
    </xf>
    <xf numFmtId="0" fontId="17" fillId="0" borderId="19" xfId="0" applyFont="1" applyFill="1" applyBorder="1" applyAlignment="1">
      <alignment vertical="center" wrapText="1"/>
    </xf>
    <xf numFmtId="179" fontId="2" fillId="2" borderId="14" xfId="0" applyNumberFormat="1" applyFont="1" applyFill="1" applyBorder="1" applyAlignment="1" applyProtection="1">
      <alignment vertical="center" wrapText="1"/>
    </xf>
    <xf numFmtId="0" fontId="21" fillId="0" borderId="20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vertical="center" wrapText="1"/>
    </xf>
    <xf numFmtId="0" fontId="22" fillId="0" borderId="20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80" fontId="5" fillId="0" borderId="0" xfId="0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2" fillId="0" borderId="17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10" fillId="0" borderId="15" xfId="1" applyNumberFormat="1" applyFont="1" applyFill="1" applyBorder="1" applyAlignment="1">
      <alignment horizontal="left" vertical="center" wrapText="1"/>
    </xf>
    <xf numFmtId="0" fontId="10" fillId="0" borderId="16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/>
    </xf>
    <xf numFmtId="4" fontId="30" fillId="0" borderId="14" xfId="0" applyNumberFormat="1" applyFont="1" applyBorder="1" applyAlignment="1">
      <alignment horizontal="right" vertical="center"/>
    </xf>
    <xf numFmtId="49" fontId="30" fillId="0" borderId="14" xfId="0" applyNumberFormat="1" applyFont="1" applyFill="1" applyBorder="1" applyAlignment="1" applyProtection="1">
      <alignment vertical="center" wrapText="1"/>
    </xf>
    <xf numFmtId="4" fontId="30" fillId="0" borderId="14" xfId="0" applyNumberFormat="1" applyFont="1" applyFill="1" applyBorder="1" applyAlignment="1">
      <alignment horizontal="right" vertical="center"/>
    </xf>
  </cellXfs>
  <cellStyles count="4">
    <cellStyle name="常规" xfId="0" builtinId="0"/>
    <cellStyle name="常规 2" xfId="1"/>
    <cellStyle name="常规 3" xfId="2"/>
    <cellStyle name="千位分隔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3"/>
  <sheetViews>
    <sheetView workbookViewId="0">
      <selection activeCell="A3" sqref="A3"/>
    </sheetView>
  </sheetViews>
  <sheetFormatPr defaultColWidth="10" defaultRowHeight="13.5"/>
  <cols>
    <col min="1" max="1" width="143.625" customWidth="1"/>
    <col min="2" max="2" width="9.75" customWidth="1"/>
  </cols>
  <sheetData>
    <row r="1" spans="1:1" ht="84.95" customHeight="1">
      <c r="A1" s="87" t="s">
        <v>0</v>
      </c>
    </row>
    <row r="2" spans="1:1" ht="195.6" customHeight="1">
      <c r="A2" s="88" t="s">
        <v>1</v>
      </c>
    </row>
    <row r="3" spans="1:1" ht="146.65" customHeight="1">
      <c r="A3" s="89" t="s">
        <v>2</v>
      </c>
    </row>
  </sheetData>
  <phoneticPr fontId="32" type="noConversion"/>
  <pageMargins left="0.75" right="0.75" top="0.270000010728836" bottom="0.27000001072883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J10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15" customWidth="1"/>
    <col min="2" max="2" width="13.375" style="15" customWidth="1"/>
    <col min="3" max="3" width="41" style="15" customWidth="1"/>
    <col min="4" max="9" width="16.375" style="15" customWidth="1"/>
    <col min="10" max="10" width="1.5" style="15" customWidth="1"/>
    <col min="11" max="11" width="9.75" style="15" customWidth="1"/>
    <col min="12" max="16384" width="10" style="15"/>
  </cols>
  <sheetData>
    <row r="1" spans="1:10" ht="16.350000000000001" customHeight="1">
      <c r="A1" s="16"/>
      <c r="B1" s="17" t="s">
        <v>304</v>
      </c>
      <c r="C1" s="19"/>
      <c r="D1" s="20"/>
      <c r="E1" s="20"/>
      <c r="F1" s="20"/>
      <c r="G1" s="20"/>
      <c r="H1" s="20"/>
      <c r="J1" s="23"/>
    </row>
    <row r="2" spans="1:10" ht="22.9" customHeight="1">
      <c r="A2" s="16"/>
      <c r="B2" s="93" t="s">
        <v>305</v>
      </c>
      <c r="C2" s="93"/>
      <c r="D2" s="93"/>
      <c r="E2" s="93"/>
      <c r="F2" s="93"/>
      <c r="G2" s="93"/>
      <c r="H2" s="93"/>
      <c r="I2" s="93"/>
      <c r="J2" s="23" t="s">
        <v>4</v>
      </c>
    </row>
    <row r="3" spans="1:10" ht="19.5" customHeight="1">
      <c r="A3" s="21"/>
      <c r="B3" s="94" t="s">
        <v>6</v>
      </c>
      <c r="C3" s="94"/>
      <c r="D3" s="32"/>
      <c r="E3" s="32"/>
      <c r="F3" s="32"/>
      <c r="G3" s="32"/>
      <c r="H3" s="32"/>
      <c r="I3" s="32" t="s">
        <v>7</v>
      </c>
      <c r="J3" s="33"/>
    </row>
    <row r="4" spans="1:10" ht="24.4" customHeight="1">
      <c r="A4" s="23"/>
      <c r="B4" s="91" t="s">
        <v>306</v>
      </c>
      <c r="C4" s="91" t="s">
        <v>72</v>
      </c>
      <c r="D4" s="91" t="s">
        <v>307</v>
      </c>
      <c r="E4" s="91"/>
      <c r="F4" s="91"/>
      <c r="G4" s="91"/>
      <c r="H4" s="91"/>
      <c r="I4" s="91"/>
      <c r="J4" s="34"/>
    </row>
    <row r="5" spans="1:10" ht="24.4" customHeight="1">
      <c r="A5" s="25"/>
      <c r="B5" s="91"/>
      <c r="C5" s="91"/>
      <c r="D5" s="91" t="s">
        <v>60</v>
      </c>
      <c r="E5" s="95" t="s">
        <v>222</v>
      </c>
      <c r="F5" s="91" t="s">
        <v>308</v>
      </c>
      <c r="G5" s="91"/>
      <c r="H5" s="91"/>
      <c r="I5" s="91" t="s">
        <v>227</v>
      </c>
      <c r="J5" s="34"/>
    </row>
    <row r="6" spans="1:10" ht="24.4" customHeight="1">
      <c r="A6" s="25"/>
      <c r="B6" s="91"/>
      <c r="C6" s="91"/>
      <c r="D6" s="91"/>
      <c r="E6" s="95"/>
      <c r="F6" s="24" t="s">
        <v>142</v>
      </c>
      <c r="G6" s="24" t="s">
        <v>309</v>
      </c>
      <c r="H6" s="24" t="s">
        <v>310</v>
      </c>
      <c r="I6" s="91"/>
      <c r="J6" s="35"/>
    </row>
    <row r="7" spans="1:10" ht="22.9" customHeight="1">
      <c r="A7" s="26"/>
      <c r="B7" s="24"/>
      <c r="C7" s="24" t="s">
        <v>73</v>
      </c>
      <c r="D7" s="27"/>
      <c r="E7" s="27"/>
      <c r="F7" s="27"/>
      <c r="G7" s="27"/>
      <c r="H7" s="27"/>
      <c r="I7" s="27"/>
      <c r="J7" s="36"/>
    </row>
    <row r="8" spans="1:10" ht="22.9" customHeight="1">
      <c r="A8" s="96"/>
      <c r="B8" s="28">
        <v>205004</v>
      </c>
      <c r="C8" s="28" t="s">
        <v>0</v>
      </c>
      <c r="D8" s="29">
        <v>6.19</v>
      </c>
      <c r="E8" s="29"/>
      <c r="F8" s="29">
        <v>5.83</v>
      </c>
      <c r="G8" s="29"/>
      <c r="H8" s="29">
        <v>5.83</v>
      </c>
      <c r="I8" s="29">
        <v>0.36</v>
      </c>
      <c r="J8" s="34"/>
    </row>
    <row r="9" spans="1:10" ht="22.9" customHeight="1">
      <c r="A9" s="96"/>
      <c r="B9" s="28"/>
      <c r="C9" s="28"/>
      <c r="D9" s="29"/>
      <c r="E9" s="29"/>
      <c r="F9" s="29"/>
      <c r="G9" s="29"/>
      <c r="H9" s="29"/>
      <c r="I9" s="29"/>
      <c r="J9" s="34"/>
    </row>
    <row r="10" spans="1:10" ht="9.75" customHeight="1">
      <c r="A10" s="30"/>
      <c r="B10" s="30"/>
      <c r="C10" s="30"/>
      <c r="D10" s="30"/>
      <c r="E10" s="30"/>
      <c r="F10" s="30"/>
      <c r="G10" s="30"/>
      <c r="H10" s="30"/>
      <c r="I10" s="30"/>
      <c r="J10" s="37"/>
    </row>
  </sheetData>
  <mergeCells count="10">
    <mergeCell ref="B2:I2"/>
    <mergeCell ref="B3:C3"/>
    <mergeCell ref="D4:I4"/>
    <mergeCell ref="F5:H5"/>
    <mergeCell ref="A8:A9"/>
    <mergeCell ref="B4:B6"/>
    <mergeCell ref="C4:C6"/>
    <mergeCell ref="D5:D6"/>
    <mergeCell ref="E5:E6"/>
    <mergeCell ref="I5:I6"/>
  </mergeCells>
  <phoneticPr fontId="32" type="noConversion"/>
  <printOptions horizontalCentered="1"/>
  <pageMargins left="0.75138888888888899" right="0.75138888888888899" top="0.27152777777777798" bottom="0.27152777777777798" header="0" footer="0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J9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15" customWidth="1"/>
    <col min="2" max="4" width="6.125" style="15" customWidth="1"/>
    <col min="5" max="5" width="13.375" style="15" customWidth="1"/>
    <col min="6" max="6" width="41" style="15" customWidth="1"/>
    <col min="7" max="9" width="16.375" style="15" customWidth="1"/>
    <col min="10" max="10" width="1.5" style="15" customWidth="1"/>
    <col min="11" max="13" width="9.75" style="15" customWidth="1"/>
    <col min="14" max="16384" width="10" style="15"/>
  </cols>
  <sheetData>
    <row r="1" spans="1:10" ht="16.350000000000001" customHeight="1">
      <c r="A1" s="16"/>
      <c r="B1" s="17" t="s">
        <v>311</v>
      </c>
      <c r="C1" s="18"/>
      <c r="D1" s="18"/>
      <c r="E1" s="19"/>
      <c r="F1" s="19"/>
      <c r="G1" s="20"/>
      <c r="H1" s="20"/>
      <c r="J1" s="23"/>
    </row>
    <row r="2" spans="1:10" ht="22.9" customHeight="1">
      <c r="A2" s="16"/>
      <c r="B2" s="93" t="s">
        <v>312</v>
      </c>
      <c r="C2" s="93"/>
      <c r="D2" s="93"/>
      <c r="E2" s="93"/>
      <c r="F2" s="93"/>
      <c r="G2" s="93"/>
      <c r="H2" s="93"/>
      <c r="I2" s="93"/>
      <c r="J2" s="23" t="s">
        <v>4</v>
      </c>
    </row>
    <row r="3" spans="1:10" ht="19.5" customHeight="1">
      <c r="A3" s="21"/>
      <c r="B3" s="94" t="s">
        <v>6</v>
      </c>
      <c r="C3" s="94"/>
      <c r="D3" s="94"/>
      <c r="E3" s="94"/>
      <c r="F3" s="94"/>
      <c r="G3" s="21"/>
      <c r="H3" s="21"/>
      <c r="I3" s="32" t="s">
        <v>7</v>
      </c>
      <c r="J3" s="33"/>
    </row>
    <row r="4" spans="1:10" ht="24.4" customHeight="1">
      <c r="A4" s="23"/>
      <c r="B4" s="91" t="s">
        <v>10</v>
      </c>
      <c r="C4" s="91"/>
      <c r="D4" s="91"/>
      <c r="E4" s="91"/>
      <c r="F4" s="91"/>
      <c r="G4" s="91" t="s">
        <v>313</v>
      </c>
      <c r="H4" s="91"/>
      <c r="I4" s="91"/>
      <c r="J4" s="34"/>
    </row>
    <row r="5" spans="1:10" ht="24.4" customHeight="1">
      <c r="A5" s="25"/>
      <c r="B5" s="91" t="s">
        <v>80</v>
      </c>
      <c r="C5" s="91"/>
      <c r="D5" s="91"/>
      <c r="E5" s="91" t="s">
        <v>71</v>
      </c>
      <c r="F5" s="91" t="s">
        <v>72</v>
      </c>
      <c r="G5" s="91" t="s">
        <v>60</v>
      </c>
      <c r="H5" s="91" t="s">
        <v>76</v>
      </c>
      <c r="I5" s="91" t="s">
        <v>77</v>
      </c>
      <c r="J5" s="34"/>
    </row>
    <row r="6" spans="1:10" ht="24.4" customHeight="1">
      <c r="A6" s="25"/>
      <c r="B6" s="24" t="s">
        <v>81</v>
      </c>
      <c r="C6" s="24" t="s">
        <v>82</v>
      </c>
      <c r="D6" s="24" t="s">
        <v>83</v>
      </c>
      <c r="E6" s="91"/>
      <c r="F6" s="91"/>
      <c r="G6" s="91"/>
      <c r="H6" s="91"/>
      <c r="I6" s="91"/>
      <c r="J6" s="35"/>
    </row>
    <row r="7" spans="1:10" ht="22.9" customHeight="1">
      <c r="A7" s="26"/>
      <c r="B7" s="24"/>
      <c r="C7" s="24"/>
      <c r="D7" s="24"/>
      <c r="E7" s="24"/>
      <c r="F7" s="24" t="s">
        <v>73</v>
      </c>
      <c r="G7" s="27"/>
      <c r="H7" s="27"/>
      <c r="I7" s="27"/>
      <c r="J7" s="36"/>
    </row>
    <row r="8" spans="1:10" ht="22.9" customHeight="1">
      <c r="A8" s="25"/>
      <c r="B8" s="28"/>
      <c r="C8" s="28"/>
      <c r="D8" s="28"/>
      <c r="E8" s="28"/>
      <c r="F8" s="28" t="s">
        <v>303</v>
      </c>
      <c r="G8" s="29"/>
      <c r="H8" s="29"/>
      <c r="I8" s="29"/>
      <c r="J8" s="35"/>
    </row>
    <row r="9" spans="1:10" ht="9.75" customHeight="1">
      <c r="A9" s="30"/>
      <c r="B9" s="31"/>
      <c r="C9" s="31"/>
      <c r="D9" s="31"/>
      <c r="E9" s="31"/>
      <c r="F9" s="30"/>
      <c r="G9" s="30"/>
      <c r="H9" s="30"/>
      <c r="I9" s="30"/>
      <c r="J9" s="3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75138888888888899" right="0.75138888888888899" top="0.27152777777777798" bottom="0.27152777777777798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J9"/>
  <sheetViews>
    <sheetView workbookViewId="0">
      <pane ySplit="6" topLeftCell="A7" activePane="bottomLeft" state="frozen"/>
      <selection pane="bottomLeft" activeCell="C19" sqref="C19"/>
    </sheetView>
  </sheetViews>
  <sheetFormatPr defaultColWidth="10" defaultRowHeight="13.5"/>
  <cols>
    <col min="1" max="1" width="1.5" style="15" customWidth="1"/>
    <col min="2" max="2" width="13.375" style="15" customWidth="1"/>
    <col min="3" max="3" width="41" style="15" customWidth="1"/>
    <col min="4" max="9" width="16.375" style="15" customWidth="1"/>
    <col min="10" max="10" width="1.5" style="15" customWidth="1"/>
    <col min="11" max="11" width="9.75" style="15" customWidth="1"/>
    <col min="12" max="16384" width="10" style="15"/>
  </cols>
  <sheetData>
    <row r="1" spans="1:10" ht="16.350000000000001" customHeight="1">
      <c r="A1" s="16"/>
      <c r="B1" s="17" t="s">
        <v>314</v>
      </c>
      <c r="C1" s="19"/>
      <c r="D1" s="20"/>
      <c r="E1" s="20"/>
      <c r="F1" s="20"/>
      <c r="G1" s="20"/>
      <c r="H1" s="20"/>
      <c r="J1" s="23"/>
    </row>
    <row r="2" spans="1:10" ht="22.9" customHeight="1">
      <c r="A2" s="16"/>
      <c r="B2" s="93" t="s">
        <v>315</v>
      </c>
      <c r="C2" s="93"/>
      <c r="D2" s="93"/>
      <c r="E2" s="93"/>
      <c r="F2" s="93"/>
      <c r="G2" s="93"/>
      <c r="H2" s="93"/>
      <c r="I2" s="93"/>
      <c r="J2" s="23" t="s">
        <v>4</v>
      </c>
    </row>
    <row r="3" spans="1:10" ht="19.5" customHeight="1">
      <c r="A3" s="21"/>
      <c r="B3" s="94" t="s">
        <v>6</v>
      </c>
      <c r="C3" s="94"/>
      <c r="D3" s="32"/>
      <c r="E3" s="32"/>
      <c r="F3" s="32"/>
      <c r="G3" s="32"/>
      <c r="H3" s="32"/>
      <c r="I3" s="32" t="s">
        <v>7</v>
      </c>
      <c r="J3" s="33"/>
    </row>
    <row r="4" spans="1:10" ht="24.4" customHeight="1">
      <c r="A4" s="23"/>
      <c r="B4" s="91" t="s">
        <v>306</v>
      </c>
      <c r="C4" s="91" t="s">
        <v>72</v>
      </c>
      <c r="D4" s="91" t="s">
        <v>307</v>
      </c>
      <c r="E4" s="91"/>
      <c r="F4" s="91"/>
      <c r="G4" s="91"/>
      <c r="H4" s="91"/>
      <c r="I4" s="91"/>
      <c r="J4" s="34"/>
    </row>
    <row r="5" spans="1:10" ht="24.4" customHeight="1">
      <c r="A5" s="25"/>
      <c r="B5" s="91"/>
      <c r="C5" s="91"/>
      <c r="D5" s="91" t="s">
        <v>60</v>
      </c>
      <c r="E5" s="95" t="s">
        <v>222</v>
      </c>
      <c r="F5" s="91" t="s">
        <v>308</v>
      </c>
      <c r="G5" s="91"/>
      <c r="H5" s="91"/>
      <c r="I5" s="91" t="s">
        <v>227</v>
      </c>
      <c r="J5" s="34"/>
    </row>
    <row r="6" spans="1:10" ht="24.4" customHeight="1">
      <c r="A6" s="25"/>
      <c r="B6" s="91"/>
      <c r="C6" s="91"/>
      <c r="D6" s="91"/>
      <c r="E6" s="95"/>
      <c r="F6" s="24" t="s">
        <v>142</v>
      </c>
      <c r="G6" s="24" t="s">
        <v>309</v>
      </c>
      <c r="H6" s="24" t="s">
        <v>310</v>
      </c>
      <c r="I6" s="91"/>
      <c r="J6" s="35"/>
    </row>
    <row r="7" spans="1:10" ht="22.9" customHeight="1">
      <c r="A7" s="26"/>
      <c r="B7" s="24"/>
      <c r="C7" s="24" t="s">
        <v>73</v>
      </c>
      <c r="D7" s="27"/>
      <c r="E7" s="27"/>
      <c r="F7" s="27"/>
      <c r="G7" s="27"/>
      <c r="H7" s="27"/>
      <c r="I7" s="27"/>
      <c r="J7" s="36"/>
    </row>
    <row r="8" spans="1:10" ht="22.9" customHeight="1">
      <c r="A8" s="25"/>
      <c r="B8" s="28"/>
      <c r="C8" s="28" t="s">
        <v>303</v>
      </c>
      <c r="D8" s="29"/>
      <c r="E8" s="29"/>
      <c r="F8" s="29"/>
      <c r="G8" s="29"/>
      <c r="H8" s="29"/>
      <c r="I8" s="29"/>
      <c r="J8" s="34"/>
    </row>
    <row r="9" spans="1:10" ht="9.75" customHeight="1">
      <c r="A9" s="30"/>
      <c r="B9" s="30"/>
      <c r="C9" s="30"/>
      <c r="D9" s="30"/>
      <c r="E9" s="30"/>
      <c r="F9" s="30"/>
      <c r="G9" s="30"/>
      <c r="H9" s="30"/>
      <c r="I9" s="30"/>
      <c r="J9" s="3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75138888888888899" right="0.75138888888888899" top="0.27152777777777798" bottom="0.27152777777777798" header="0" footer="0"/>
  <pageSetup paperSize="9" scale="85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J9"/>
  <sheetViews>
    <sheetView workbookViewId="0">
      <pane ySplit="6" topLeftCell="A7" activePane="bottomLeft" state="frozen"/>
      <selection pane="bottomLeft" activeCell="G21" sqref="G21"/>
    </sheetView>
  </sheetViews>
  <sheetFormatPr defaultColWidth="10" defaultRowHeight="13.5"/>
  <cols>
    <col min="1" max="1" width="1.5" style="15" customWidth="1"/>
    <col min="2" max="4" width="6.125" style="15" customWidth="1"/>
    <col min="5" max="5" width="13.375" style="15" customWidth="1"/>
    <col min="6" max="6" width="41" style="15" customWidth="1"/>
    <col min="7" max="9" width="16.375" style="15" customWidth="1"/>
    <col min="10" max="10" width="1.5" style="15" customWidth="1"/>
    <col min="11" max="13" width="9.75" style="15" customWidth="1"/>
    <col min="14" max="16384" width="10" style="15"/>
  </cols>
  <sheetData>
    <row r="1" spans="1:10" ht="16.350000000000001" customHeight="1">
      <c r="A1" s="16"/>
      <c r="B1" s="17" t="s">
        <v>316</v>
      </c>
      <c r="C1" s="18"/>
      <c r="D1" s="18"/>
      <c r="E1" s="19"/>
      <c r="F1" s="19"/>
      <c r="G1" s="20"/>
      <c r="H1" s="20"/>
      <c r="J1" s="23"/>
    </row>
    <row r="2" spans="1:10" ht="22.9" customHeight="1">
      <c r="A2" s="16"/>
      <c r="B2" s="93" t="s">
        <v>317</v>
      </c>
      <c r="C2" s="93"/>
      <c r="D2" s="93"/>
      <c r="E2" s="93"/>
      <c r="F2" s="93"/>
      <c r="G2" s="93"/>
      <c r="H2" s="93"/>
      <c r="I2" s="93"/>
      <c r="J2" s="23" t="s">
        <v>4</v>
      </c>
    </row>
    <row r="3" spans="1:10" ht="19.5" customHeight="1">
      <c r="A3" s="21"/>
      <c r="B3" s="94" t="s">
        <v>6</v>
      </c>
      <c r="C3" s="94"/>
      <c r="D3" s="94"/>
      <c r="E3" s="94"/>
      <c r="F3" s="94"/>
      <c r="G3" s="21"/>
      <c r="H3" s="21"/>
      <c r="I3" s="32" t="s">
        <v>7</v>
      </c>
      <c r="J3" s="33"/>
    </row>
    <row r="4" spans="1:10" ht="24.4" customHeight="1">
      <c r="A4" s="23"/>
      <c r="B4" s="91" t="s">
        <v>10</v>
      </c>
      <c r="C4" s="91"/>
      <c r="D4" s="91"/>
      <c r="E4" s="91"/>
      <c r="F4" s="91"/>
      <c r="G4" s="91" t="s">
        <v>318</v>
      </c>
      <c r="H4" s="91"/>
      <c r="I4" s="91"/>
      <c r="J4" s="34"/>
    </row>
    <row r="5" spans="1:10" ht="24.4" customHeight="1">
      <c r="A5" s="25"/>
      <c r="B5" s="91" t="s">
        <v>80</v>
      </c>
      <c r="C5" s="91"/>
      <c r="D5" s="91"/>
      <c r="E5" s="91" t="s">
        <v>71</v>
      </c>
      <c r="F5" s="91" t="s">
        <v>72</v>
      </c>
      <c r="G5" s="91" t="s">
        <v>60</v>
      </c>
      <c r="H5" s="91" t="s">
        <v>76</v>
      </c>
      <c r="I5" s="91" t="s">
        <v>77</v>
      </c>
      <c r="J5" s="34"/>
    </row>
    <row r="6" spans="1:10" ht="24.4" customHeight="1">
      <c r="A6" s="25"/>
      <c r="B6" s="24" t="s">
        <v>81</v>
      </c>
      <c r="C6" s="24" t="s">
        <v>82</v>
      </c>
      <c r="D6" s="24" t="s">
        <v>83</v>
      </c>
      <c r="E6" s="91"/>
      <c r="F6" s="91"/>
      <c r="G6" s="91"/>
      <c r="H6" s="91"/>
      <c r="I6" s="91"/>
      <c r="J6" s="35"/>
    </row>
    <row r="7" spans="1:10" ht="22.9" customHeight="1">
      <c r="A7" s="26"/>
      <c r="B7" s="24"/>
      <c r="C7" s="24"/>
      <c r="D7" s="24"/>
      <c r="E7" s="24"/>
      <c r="F7" s="24" t="s">
        <v>73</v>
      </c>
      <c r="G7" s="27"/>
      <c r="H7" s="27"/>
      <c r="I7" s="27"/>
      <c r="J7" s="36"/>
    </row>
    <row r="8" spans="1:10" ht="22.9" customHeight="1">
      <c r="A8" s="25"/>
      <c r="B8" s="28"/>
      <c r="C8" s="28"/>
      <c r="D8" s="28"/>
      <c r="E8" s="28"/>
      <c r="F8" s="28" t="s">
        <v>303</v>
      </c>
      <c r="G8" s="29"/>
      <c r="H8" s="29"/>
      <c r="I8" s="29"/>
      <c r="J8" s="35"/>
    </row>
    <row r="9" spans="1:10" ht="9.75" customHeight="1">
      <c r="A9" s="30"/>
      <c r="B9" s="31"/>
      <c r="C9" s="31"/>
      <c r="D9" s="31"/>
      <c r="E9" s="31"/>
      <c r="F9" s="30"/>
      <c r="G9" s="30"/>
      <c r="H9" s="30"/>
      <c r="I9" s="30"/>
      <c r="J9" s="3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75138888888888899" right="0.75138888888888899" top="0.27152777777777798" bottom="0.27152777777777798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activeCell="B12" sqref="B12:E13"/>
    </sheetView>
  </sheetViews>
  <sheetFormatPr defaultColWidth="11.75" defaultRowHeight="24" customHeight="1"/>
  <cols>
    <col min="1" max="1" width="11.75" customWidth="1"/>
    <col min="2" max="2" width="9.625" customWidth="1"/>
    <col min="3" max="3" width="11.75" customWidth="1"/>
  </cols>
  <sheetData>
    <row r="1" spans="1:8" ht="24" customHeight="1">
      <c r="A1" s="7" t="s">
        <v>319</v>
      </c>
      <c r="B1" s="7"/>
      <c r="C1" s="7"/>
      <c r="D1" s="7"/>
      <c r="E1" s="7"/>
      <c r="F1" s="7"/>
      <c r="G1" s="7"/>
    </row>
    <row r="2" spans="1:8" ht="24" customHeight="1">
      <c r="A2" s="98" t="s">
        <v>320</v>
      </c>
      <c r="B2" s="98"/>
      <c r="C2" s="98"/>
      <c r="D2" s="98"/>
      <c r="E2" s="98"/>
      <c r="F2" s="98"/>
      <c r="G2" s="98"/>
      <c r="H2" s="98"/>
    </row>
    <row r="3" spans="1:8" ht="24" customHeight="1">
      <c r="A3" s="99" t="s">
        <v>321</v>
      </c>
      <c r="B3" s="99"/>
      <c r="C3" s="99"/>
      <c r="D3" s="99"/>
      <c r="E3" s="99"/>
      <c r="F3" s="99"/>
      <c r="G3" s="99"/>
      <c r="H3" s="99"/>
    </row>
    <row r="4" spans="1:8" ht="24" customHeight="1">
      <c r="A4" s="8"/>
      <c r="B4" s="8"/>
      <c r="C4" s="8"/>
      <c r="D4" s="8"/>
      <c r="E4" s="8"/>
      <c r="F4" s="8"/>
      <c r="G4" s="8"/>
      <c r="H4" s="9" t="s">
        <v>322</v>
      </c>
    </row>
    <row r="5" spans="1:8" ht="24" customHeight="1">
      <c r="A5" s="100" t="s">
        <v>323</v>
      </c>
      <c r="B5" s="100"/>
      <c r="C5" s="100"/>
      <c r="D5" s="100" t="s">
        <v>0</v>
      </c>
      <c r="E5" s="100"/>
      <c r="F5" s="100"/>
      <c r="G5" s="100"/>
      <c r="H5" s="100"/>
    </row>
    <row r="6" spans="1:8" ht="24" customHeight="1">
      <c r="A6" s="100" t="s">
        <v>324</v>
      </c>
      <c r="B6" s="100" t="s">
        <v>325</v>
      </c>
      <c r="C6" s="100"/>
      <c r="D6" s="100" t="s">
        <v>326</v>
      </c>
      <c r="E6" s="100"/>
      <c r="F6" s="100"/>
      <c r="G6" s="100"/>
      <c r="H6" s="100"/>
    </row>
    <row r="7" spans="1:8" ht="24" customHeight="1">
      <c r="A7" s="100"/>
      <c r="B7" s="107" t="s">
        <v>327</v>
      </c>
      <c r="C7" s="108"/>
      <c r="D7" s="107" t="s">
        <v>328</v>
      </c>
      <c r="E7" s="113"/>
      <c r="F7" s="113"/>
      <c r="G7" s="113"/>
      <c r="H7" s="108"/>
    </row>
    <row r="8" spans="1:8" ht="24" customHeight="1">
      <c r="A8" s="100"/>
      <c r="B8" s="109"/>
      <c r="C8" s="110"/>
      <c r="D8" s="109"/>
      <c r="E8" s="114"/>
      <c r="F8" s="114"/>
      <c r="G8" s="114"/>
      <c r="H8" s="110"/>
    </row>
    <row r="9" spans="1:8" ht="23.1" customHeight="1">
      <c r="A9" s="100"/>
      <c r="B9" s="109"/>
      <c r="C9" s="110"/>
      <c r="D9" s="109"/>
      <c r="E9" s="114"/>
      <c r="F9" s="114"/>
      <c r="G9" s="114"/>
      <c r="H9" s="110"/>
    </row>
    <row r="10" spans="1:8" ht="24" hidden="1" customHeight="1">
      <c r="A10" s="100"/>
      <c r="B10" s="109"/>
      <c r="C10" s="110"/>
      <c r="D10" s="109"/>
      <c r="E10" s="114"/>
      <c r="F10" s="114"/>
      <c r="G10" s="114"/>
      <c r="H10" s="110"/>
    </row>
    <row r="11" spans="1:8" ht="5.0999999999999996" customHeight="1">
      <c r="A11" s="100"/>
      <c r="B11" s="111"/>
      <c r="C11" s="112"/>
      <c r="D11" s="111"/>
      <c r="E11" s="115"/>
      <c r="F11" s="115"/>
      <c r="G11" s="115"/>
      <c r="H11" s="112"/>
    </row>
    <row r="12" spans="1:8" ht="24" customHeight="1">
      <c r="A12" s="100"/>
      <c r="B12" s="100" t="s">
        <v>329</v>
      </c>
      <c r="C12" s="100"/>
      <c r="D12" s="100"/>
      <c r="E12" s="100"/>
      <c r="F12" s="10" t="s">
        <v>330</v>
      </c>
      <c r="G12" s="10" t="s">
        <v>331</v>
      </c>
      <c r="H12" s="10" t="s">
        <v>332</v>
      </c>
    </row>
    <row r="13" spans="1:8" ht="24" customHeight="1">
      <c r="A13" s="100"/>
      <c r="B13" s="100"/>
      <c r="C13" s="100"/>
      <c r="D13" s="100"/>
      <c r="E13" s="100"/>
      <c r="F13" s="11">
        <v>441.63</v>
      </c>
      <c r="G13" s="11">
        <v>441.63</v>
      </c>
      <c r="H13" s="12"/>
    </row>
    <row r="14" spans="1:8" ht="57.95" customHeight="1">
      <c r="A14" s="13" t="s">
        <v>333</v>
      </c>
      <c r="B14" s="101" t="s">
        <v>334</v>
      </c>
      <c r="C14" s="101"/>
      <c r="D14" s="101"/>
      <c r="E14" s="101"/>
      <c r="F14" s="101"/>
      <c r="G14" s="101"/>
      <c r="H14" s="101"/>
    </row>
    <row r="15" spans="1:8" ht="24" customHeight="1">
      <c r="A15" s="102" t="s">
        <v>335</v>
      </c>
      <c r="B15" s="14" t="s">
        <v>336</v>
      </c>
      <c r="C15" s="102" t="s">
        <v>337</v>
      </c>
      <c r="D15" s="102"/>
      <c r="E15" s="102" t="s">
        <v>338</v>
      </c>
      <c r="F15" s="102"/>
      <c r="G15" s="102" t="s">
        <v>339</v>
      </c>
      <c r="H15" s="102"/>
    </row>
    <row r="16" spans="1:8" ht="24" customHeight="1">
      <c r="A16" s="102"/>
      <c r="B16" s="102" t="s">
        <v>340</v>
      </c>
      <c r="C16" s="102" t="s">
        <v>341</v>
      </c>
      <c r="D16" s="102"/>
      <c r="E16" s="103" t="s">
        <v>342</v>
      </c>
      <c r="F16" s="103"/>
      <c r="G16" s="103" t="s">
        <v>343</v>
      </c>
      <c r="H16" s="103"/>
    </row>
    <row r="17" spans="1:12" ht="24" customHeight="1">
      <c r="A17" s="102"/>
      <c r="B17" s="102"/>
      <c r="C17" s="102"/>
      <c r="D17" s="102"/>
      <c r="E17" s="103" t="s">
        <v>344</v>
      </c>
      <c r="F17" s="103"/>
      <c r="G17" s="103" t="s">
        <v>345</v>
      </c>
      <c r="H17" s="103"/>
    </row>
    <row r="18" spans="1:12" ht="39.950000000000003" customHeight="1">
      <c r="A18" s="102"/>
      <c r="B18" s="102"/>
      <c r="C18" s="102"/>
      <c r="D18" s="102"/>
      <c r="E18" s="103" t="s">
        <v>346</v>
      </c>
      <c r="F18" s="103"/>
      <c r="G18" s="103" t="s">
        <v>327</v>
      </c>
      <c r="H18" s="103"/>
    </row>
    <row r="19" spans="1:12" ht="24" customHeight="1">
      <c r="A19" s="102"/>
      <c r="B19" s="102"/>
      <c r="C19" s="102" t="s">
        <v>347</v>
      </c>
      <c r="D19" s="102"/>
      <c r="E19" s="104" t="s">
        <v>348</v>
      </c>
      <c r="F19" s="105"/>
      <c r="G19" s="103" t="s">
        <v>349</v>
      </c>
      <c r="H19" s="103"/>
    </row>
    <row r="20" spans="1:12" ht="24" customHeight="1">
      <c r="A20" s="102"/>
      <c r="B20" s="102"/>
      <c r="C20" s="102" t="s">
        <v>350</v>
      </c>
      <c r="D20" s="102"/>
      <c r="E20" s="104" t="s">
        <v>351</v>
      </c>
      <c r="F20" s="105"/>
      <c r="G20" s="103" t="s">
        <v>352</v>
      </c>
      <c r="H20" s="103"/>
    </row>
    <row r="21" spans="1:12" ht="24" customHeight="1">
      <c r="A21" s="102"/>
      <c r="B21" s="102"/>
      <c r="C21" s="102" t="s">
        <v>353</v>
      </c>
      <c r="D21" s="102"/>
      <c r="E21" s="104" t="s">
        <v>289</v>
      </c>
      <c r="F21" s="105" t="s">
        <v>289</v>
      </c>
      <c r="G21" s="103" t="s">
        <v>354</v>
      </c>
      <c r="H21" s="103"/>
    </row>
    <row r="22" spans="1:12" ht="24" customHeight="1">
      <c r="A22" s="102"/>
      <c r="B22" s="102"/>
      <c r="C22" s="102"/>
      <c r="D22" s="102"/>
      <c r="E22" s="104" t="s">
        <v>355</v>
      </c>
      <c r="F22" s="105" t="s">
        <v>355</v>
      </c>
      <c r="G22" s="103" t="s">
        <v>356</v>
      </c>
      <c r="H22" s="103"/>
    </row>
    <row r="23" spans="1:12" ht="24" customHeight="1">
      <c r="A23" s="102"/>
      <c r="B23" s="102" t="s">
        <v>357</v>
      </c>
      <c r="C23" s="102" t="s">
        <v>358</v>
      </c>
      <c r="D23" s="102"/>
      <c r="E23" s="104" t="s">
        <v>359</v>
      </c>
      <c r="F23" s="105" t="s">
        <v>359</v>
      </c>
      <c r="G23" s="103" t="s">
        <v>360</v>
      </c>
      <c r="H23" s="103"/>
    </row>
    <row r="24" spans="1:12" ht="51" customHeight="1">
      <c r="A24" s="102"/>
      <c r="B24" s="102"/>
      <c r="C24" s="102" t="s">
        <v>361</v>
      </c>
      <c r="D24" s="102"/>
      <c r="E24" s="104" t="s">
        <v>362</v>
      </c>
      <c r="F24" s="105" t="s">
        <v>362</v>
      </c>
      <c r="G24" s="103" t="s">
        <v>363</v>
      </c>
      <c r="H24" s="103"/>
    </row>
    <row r="25" spans="1:12" ht="36.950000000000003" customHeight="1">
      <c r="A25" s="102"/>
      <c r="B25" s="102"/>
      <c r="C25" s="102" t="s">
        <v>364</v>
      </c>
      <c r="D25" s="102"/>
      <c r="E25" s="104" t="s">
        <v>365</v>
      </c>
      <c r="F25" s="105" t="s">
        <v>365</v>
      </c>
      <c r="G25" s="103" t="s">
        <v>366</v>
      </c>
      <c r="H25" s="103"/>
      <c r="K25" s="103"/>
      <c r="L25" s="103"/>
    </row>
    <row r="26" spans="1:12" ht="47.1" customHeight="1">
      <c r="A26" s="102"/>
      <c r="B26" s="102"/>
      <c r="C26" s="102" t="s">
        <v>367</v>
      </c>
      <c r="D26" s="102"/>
      <c r="E26" s="104" t="s">
        <v>368</v>
      </c>
      <c r="F26" s="105" t="s">
        <v>368</v>
      </c>
      <c r="G26" s="103" t="s">
        <v>369</v>
      </c>
      <c r="H26" s="103"/>
      <c r="K26" s="103"/>
      <c r="L26" s="103"/>
    </row>
    <row r="27" spans="1:12" ht="30" customHeight="1">
      <c r="A27" s="102"/>
      <c r="B27" s="14" t="s">
        <v>370</v>
      </c>
      <c r="C27" s="102" t="s">
        <v>371</v>
      </c>
      <c r="D27" s="102"/>
      <c r="E27" s="104" t="s">
        <v>372</v>
      </c>
      <c r="F27" s="105" t="s">
        <v>372</v>
      </c>
      <c r="G27" s="103" t="s">
        <v>373</v>
      </c>
      <c r="H27" s="103"/>
    </row>
    <row r="28" spans="1:12" ht="24" customHeight="1">
      <c r="A28" s="106"/>
      <c r="B28" s="106"/>
      <c r="C28" s="106"/>
      <c r="D28" s="106"/>
      <c r="E28" s="106"/>
      <c r="F28" s="106"/>
      <c r="G28" s="106"/>
      <c r="H28" s="106"/>
    </row>
  </sheetData>
  <mergeCells count="53">
    <mergeCell ref="C27:D27"/>
    <mergeCell ref="E27:F27"/>
    <mergeCell ref="G27:H27"/>
    <mergeCell ref="A28:H28"/>
    <mergeCell ref="A6:A13"/>
    <mergeCell ref="A15:A27"/>
    <mergeCell ref="B16:B22"/>
    <mergeCell ref="B23:B26"/>
    <mergeCell ref="B12:E13"/>
    <mergeCell ref="B7:C11"/>
    <mergeCell ref="D7:H11"/>
    <mergeCell ref="C16:D18"/>
    <mergeCell ref="C21:D22"/>
    <mergeCell ref="K25:L25"/>
    <mergeCell ref="C26:D26"/>
    <mergeCell ref="E26:F26"/>
    <mergeCell ref="G26:H26"/>
    <mergeCell ref="K26:L26"/>
    <mergeCell ref="C24:D24"/>
    <mergeCell ref="E24:F24"/>
    <mergeCell ref="G24:H24"/>
    <mergeCell ref="C25:D25"/>
    <mergeCell ref="E25:F25"/>
    <mergeCell ref="G25:H25"/>
    <mergeCell ref="E22:F22"/>
    <mergeCell ref="G22:H22"/>
    <mergeCell ref="C23:D23"/>
    <mergeCell ref="E23:F23"/>
    <mergeCell ref="G23:H23"/>
    <mergeCell ref="C20:D20"/>
    <mergeCell ref="E20:F20"/>
    <mergeCell ref="G20:H20"/>
    <mergeCell ref="E21:F21"/>
    <mergeCell ref="G21:H21"/>
    <mergeCell ref="E17:F17"/>
    <mergeCell ref="G17:H17"/>
    <mergeCell ref="E18:F18"/>
    <mergeCell ref="G18:H18"/>
    <mergeCell ref="C19:D19"/>
    <mergeCell ref="E19:F19"/>
    <mergeCell ref="G19:H19"/>
    <mergeCell ref="B14:H14"/>
    <mergeCell ref="C15:D15"/>
    <mergeCell ref="E15:F15"/>
    <mergeCell ref="G15:H15"/>
    <mergeCell ref="E16:F16"/>
    <mergeCell ref="G16:H16"/>
    <mergeCell ref="A2:H2"/>
    <mergeCell ref="A3:H3"/>
    <mergeCell ref="A5:C5"/>
    <mergeCell ref="D5:H5"/>
    <mergeCell ref="B6:C6"/>
    <mergeCell ref="D6:H6"/>
  </mergeCells>
  <phoneticPr fontId="32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>
  <dimension ref="B1:M10"/>
  <sheetViews>
    <sheetView tabSelected="1" workbookViewId="0">
      <selection activeCell="D14" sqref="D14"/>
    </sheetView>
  </sheetViews>
  <sheetFormatPr defaultColWidth="9" defaultRowHeight="13.5"/>
  <cols>
    <col min="1" max="1" width="5.625" customWidth="1"/>
    <col min="2" max="2" width="14.25" customWidth="1"/>
    <col min="13" max="13" width="17.5" customWidth="1"/>
  </cols>
  <sheetData>
    <row r="1" spans="2:13">
      <c r="B1" s="1" t="s">
        <v>374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 ht="63.95" customHeight="1">
      <c r="B2" s="116" t="s">
        <v>375</v>
      </c>
      <c r="C2" s="116"/>
      <c r="D2" s="116"/>
      <c r="E2" s="117"/>
      <c r="F2" s="117"/>
      <c r="G2" s="117"/>
      <c r="H2" s="117"/>
      <c r="I2" s="117"/>
      <c r="J2" s="117"/>
      <c r="K2" s="117"/>
      <c r="L2" s="117"/>
      <c r="M2" s="117"/>
    </row>
    <row r="3" spans="2:13" ht="30" customHeight="1">
      <c r="B3" s="118"/>
      <c r="C3" s="118"/>
      <c r="D3" s="118"/>
      <c r="E3" s="119"/>
      <c r="F3" s="3"/>
      <c r="G3" s="3"/>
      <c r="H3" s="3"/>
      <c r="I3" s="3"/>
      <c r="J3" s="3"/>
      <c r="K3" s="120" t="s">
        <v>7</v>
      </c>
      <c r="L3" s="120"/>
      <c r="M3" s="120"/>
    </row>
    <row r="4" spans="2:13" ht="53.1" customHeight="1">
      <c r="B4" s="4" t="s">
        <v>323</v>
      </c>
      <c r="C4" s="4" t="s">
        <v>301</v>
      </c>
      <c r="D4" s="4" t="s">
        <v>11</v>
      </c>
      <c r="E4" s="5" t="s">
        <v>376</v>
      </c>
      <c r="F4" s="4" t="s">
        <v>336</v>
      </c>
      <c r="G4" s="4" t="s">
        <v>337</v>
      </c>
      <c r="H4" s="4" t="s">
        <v>338</v>
      </c>
      <c r="I4" s="4" t="s">
        <v>377</v>
      </c>
      <c r="J4" s="4" t="s">
        <v>378</v>
      </c>
      <c r="K4" s="4" t="s">
        <v>379</v>
      </c>
      <c r="L4" s="4" t="s">
        <v>380</v>
      </c>
      <c r="M4" s="4" t="s">
        <v>381</v>
      </c>
    </row>
    <row r="5" spans="2:13" ht="14.25">
      <c r="B5" s="121" t="s">
        <v>303</v>
      </c>
      <c r="C5" s="121"/>
      <c r="D5" s="121"/>
      <c r="E5" s="121"/>
      <c r="F5" s="6"/>
      <c r="G5" s="6"/>
      <c r="H5" s="6"/>
      <c r="I5" s="6"/>
      <c r="J5" s="6"/>
      <c r="K5" s="6"/>
      <c r="L5" s="6"/>
      <c r="M5" s="6"/>
    </row>
    <row r="6" spans="2:13" ht="14.25">
      <c r="B6" s="121"/>
      <c r="C6" s="121"/>
      <c r="D6" s="121"/>
      <c r="E6" s="121"/>
      <c r="F6" s="6"/>
      <c r="G6" s="6"/>
      <c r="H6" s="6"/>
      <c r="I6" s="6"/>
      <c r="J6" s="6"/>
      <c r="K6" s="6"/>
      <c r="L6" s="6"/>
      <c r="M6" s="6"/>
    </row>
    <row r="7" spans="2:13" ht="14.25">
      <c r="B7" s="121"/>
      <c r="C7" s="121"/>
      <c r="D7" s="121"/>
      <c r="E7" s="121"/>
      <c r="F7" s="6"/>
      <c r="G7" s="6"/>
      <c r="H7" s="6"/>
      <c r="I7" s="6"/>
      <c r="J7" s="6"/>
      <c r="K7" s="6"/>
      <c r="L7" s="6"/>
      <c r="M7" s="6"/>
    </row>
    <row r="8" spans="2:13" ht="14.25">
      <c r="B8" s="121"/>
      <c r="C8" s="121"/>
      <c r="D8" s="121"/>
      <c r="E8" s="121"/>
      <c r="F8" s="6"/>
      <c r="G8" s="6"/>
      <c r="H8" s="6"/>
      <c r="I8" s="6"/>
      <c r="J8" s="6"/>
      <c r="K8" s="6"/>
      <c r="L8" s="6"/>
      <c r="M8" s="6"/>
    </row>
    <row r="9" spans="2:13" ht="14.25">
      <c r="B9" s="121"/>
      <c r="C9" s="121"/>
      <c r="D9" s="121"/>
      <c r="E9" s="121"/>
      <c r="F9" s="6"/>
      <c r="G9" s="6"/>
      <c r="H9" s="6"/>
      <c r="I9" s="6"/>
      <c r="J9" s="6"/>
      <c r="K9" s="6"/>
      <c r="L9" s="6"/>
      <c r="M9" s="6"/>
    </row>
    <row r="10" spans="2:13" ht="14.25">
      <c r="B10" s="121"/>
      <c r="C10" s="121"/>
      <c r="D10" s="121"/>
      <c r="E10" s="121"/>
      <c r="F10" s="6"/>
      <c r="G10" s="6"/>
      <c r="H10" s="6"/>
      <c r="I10" s="6"/>
      <c r="J10" s="6"/>
      <c r="K10" s="6"/>
      <c r="L10" s="6"/>
      <c r="M10" s="6"/>
    </row>
  </sheetData>
  <mergeCells count="7">
    <mergeCell ref="B2:M2"/>
    <mergeCell ref="B3:E3"/>
    <mergeCell ref="K3:M3"/>
    <mergeCell ref="B5:B10"/>
    <mergeCell ref="C5:C10"/>
    <mergeCell ref="D5:D10"/>
    <mergeCell ref="E5:E10"/>
  </mergeCells>
  <phoneticPr fontId="32" type="noConversion"/>
  <dataValidations count="1">
    <dataValidation type="list" allowBlank="1" showInputMessage="1" showErrorMessage="1" sqref="M5">
      <formula1>"正向指标,反向指标"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24" activePane="bottomLeft" state="frozen"/>
      <selection pane="bottomLeft" activeCell="B3" sqref="B3"/>
    </sheetView>
  </sheetViews>
  <sheetFormatPr defaultColWidth="10" defaultRowHeight="13.5"/>
  <cols>
    <col min="1" max="1" width="1.5" style="15" customWidth="1"/>
    <col min="2" max="2" width="40.625" style="15" customWidth="1"/>
    <col min="3" max="3" width="15.625" style="15" customWidth="1"/>
    <col min="4" max="4" width="40.625" style="15" customWidth="1"/>
    <col min="5" max="5" width="15.625" style="15" customWidth="1"/>
    <col min="6" max="6" width="1.5" style="15" customWidth="1"/>
    <col min="7" max="11" width="9.75" style="15" customWidth="1"/>
    <col min="12" max="16384" width="10" style="15"/>
  </cols>
  <sheetData>
    <row r="1" spans="1:6" s="72" customFormat="1" ht="24.95" customHeight="1">
      <c r="A1" s="73"/>
      <c r="B1" s="18" t="s">
        <v>3</v>
      </c>
      <c r="C1" s="74"/>
      <c r="D1" s="73"/>
      <c r="E1" s="75"/>
      <c r="F1" s="76" t="s">
        <v>4</v>
      </c>
    </row>
    <row r="2" spans="1:6" ht="22.9" customHeight="1">
      <c r="A2" s="65"/>
      <c r="B2" s="90" t="s">
        <v>5</v>
      </c>
      <c r="C2" s="90"/>
      <c r="D2" s="90"/>
      <c r="E2" s="90"/>
      <c r="F2" s="77"/>
    </row>
    <row r="3" spans="1:6" ht="19.5" customHeight="1">
      <c r="A3" s="78"/>
      <c r="B3" s="22" t="s">
        <v>6</v>
      </c>
      <c r="C3" s="60"/>
      <c r="D3" s="60"/>
      <c r="E3" s="70" t="s">
        <v>7</v>
      </c>
      <c r="F3" s="79"/>
    </row>
    <row r="4" spans="1:6" ht="26.1" customHeight="1">
      <c r="A4" s="66"/>
      <c r="B4" s="91" t="s">
        <v>8</v>
      </c>
      <c r="C4" s="91"/>
      <c r="D4" s="91" t="s">
        <v>9</v>
      </c>
      <c r="E4" s="91"/>
      <c r="F4" s="48"/>
    </row>
    <row r="5" spans="1:6" ht="26.1" customHeight="1">
      <c r="A5" s="66"/>
      <c r="B5" s="24" t="s">
        <v>10</v>
      </c>
      <c r="C5" s="24" t="s">
        <v>11</v>
      </c>
      <c r="D5" s="24" t="s">
        <v>10</v>
      </c>
      <c r="E5" s="24" t="s">
        <v>11</v>
      </c>
      <c r="F5" s="48"/>
    </row>
    <row r="6" spans="1:6" ht="26.1" customHeight="1">
      <c r="A6" s="92"/>
      <c r="B6" s="28" t="s">
        <v>12</v>
      </c>
      <c r="C6" s="29">
        <v>441.63</v>
      </c>
      <c r="D6" s="28" t="s">
        <v>13</v>
      </c>
      <c r="E6" s="29"/>
      <c r="F6" s="35"/>
    </row>
    <row r="7" spans="1:6" ht="26.1" customHeight="1">
      <c r="A7" s="92"/>
      <c r="B7" s="28" t="s">
        <v>14</v>
      </c>
      <c r="C7" s="29"/>
      <c r="D7" s="28" t="s">
        <v>15</v>
      </c>
      <c r="E7" s="29"/>
      <c r="F7" s="35"/>
    </row>
    <row r="8" spans="1:6" ht="26.1" customHeight="1">
      <c r="A8" s="92"/>
      <c r="B8" s="28" t="s">
        <v>16</v>
      </c>
      <c r="C8" s="29"/>
      <c r="D8" s="28" t="s">
        <v>17</v>
      </c>
      <c r="E8" s="29"/>
      <c r="F8" s="35"/>
    </row>
    <row r="9" spans="1:6" ht="26.1" customHeight="1">
      <c r="A9" s="92"/>
      <c r="B9" s="28" t="s">
        <v>18</v>
      </c>
      <c r="C9" s="29"/>
      <c r="D9" s="28" t="s">
        <v>19</v>
      </c>
      <c r="E9" s="29"/>
      <c r="F9" s="35"/>
    </row>
    <row r="10" spans="1:6" ht="26.1" customHeight="1">
      <c r="A10" s="92"/>
      <c r="B10" s="28" t="s">
        <v>20</v>
      </c>
      <c r="C10" s="29"/>
      <c r="D10" s="28" t="s">
        <v>21</v>
      </c>
      <c r="E10" s="29"/>
      <c r="F10" s="35"/>
    </row>
    <row r="11" spans="1:6" ht="26.1" customHeight="1">
      <c r="A11" s="92"/>
      <c r="B11" s="28" t="s">
        <v>22</v>
      </c>
      <c r="C11" s="29"/>
      <c r="D11" s="28" t="s">
        <v>23</v>
      </c>
      <c r="E11" s="29"/>
      <c r="F11" s="35"/>
    </row>
    <row r="12" spans="1:6" ht="26.1" customHeight="1">
      <c r="A12" s="92"/>
      <c r="B12" s="28" t="s">
        <v>24</v>
      </c>
      <c r="C12" s="29"/>
      <c r="D12" s="28" t="s">
        <v>25</v>
      </c>
      <c r="E12" s="80">
        <v>361.75</v>
      </c>
      <c r="F12" s="35"/>
    </row>
    <row r="13" spans="1:6" ht="26.1" customHeight="1">
      <c r="A13" s="92"/>
      <c r="B13" s="28" t="s">
        <v>24</v>
      </c>
      <c r="C13" s="29"/>
      <c r="D13" s="28" t="s">
        <v>26</v>
      </c>
      <c r="E13" s="80">
        <v>42.47</v>
      </c>
      <c r="F13" s="35"/>
    </row>
    <row r="14" spans="1:6" ht="26.1" customHeight="1">
      <c r="A14" s="92"/>
      <c r="B14" s="28" t="s">
        <v>24</v>
      </c>
      <c r="C14" s="29"/>
      <c r="D14" s="28" t="s">
        <v>27</v>
      </c>
      <c r="E14" s="29"/>
      <c r="F14" s="35"/>
    </row>
    <row r="15" spans="1:6" ht="26.1" customHeight="1">
      <c r="A15" s="92"/>
      <c r="B15" s="28" t="s">
        <v>24</v>
      </c>
      <c r="C15" s="29"/>
      <c r="D15" s="28" t="s">
        <v>28</v>
      </c>
      <c r="E15" s="29"/>
      <c r="F15" s="35"/>
    </row>
    <row r="16" spans="1:6" ht="26.1" customHeight="1">
      <c r="A16" s="92"/>
      <c r="B16" s="28" t="s">
        <v>24</v>
      </c>
      <c r="C16" s="29"/>
      <c r="D16" s="28" t="s">
        <v>29</v>
      </c>
      <c r="E16" s="29"/>
      <c r="F16" s="35"/>
    </row>
    <row r="17" spans="1:6" ht="26.1" customHeight="1">
      <c r="A17" s="92"/>
      <c r="B17" s="28" t="s">
        <v>24</v>
      </c>
      <c r="C17" s="29"/>
      <c r="D17" s="28" t="s">
        <v>30</v>
      </c>
      <c r="E17" s="29"/>
      <c r="F17" s="35"/>
    </row>
    <row r="18" spans="1:6" ht="26.1" customHeight="1">
      <c r="A18" s="92"/>
      <c r="B18" s="28" t="s">
        <v>24</v>
      </c>
      <c r="C18" s="29"/>
      <c r="D18" s="28" t="s">
        <v>31</v>
      </c>
      <c r="E18" s="29"/>
      <c r="F18" s="35"/>
    </row>
    <row r="19" spans="1:6" ht="26.1" customHeight="1">
      <c r="A19" s="92"/>
      <c r="B19" s="28" t="s">
        <v>24</v>
      </c>
      <c r="C19" s="29"/>
      <c r="D19" s="28" t="s">
        <v>32</v>
      </c>
      <c r="E19" s="29"/>
      <c r="F19" s="35"/>
    </row>
    <row r="20" spans="1:6" ht="26.1" customHeight="1">
      <c r="A20" s="92"/>
      <c r="B20" s="28" t="s">
        <v>24</v>
      </c>
      <c r="C20" s="29"/>
      <c r="D20" s="28" t="s">
        <v>33</v>
      </c>
      <c r="E20" s="29"/>
      <c r="F20" s="35"/>
    </row>
    <row r="21" spans="1:6" ht="26.1" customHeight="1">
      <c r="A21" s="92"/>
      <c r="B21" s="28" t="s">
        <v>24</v>
      </c>
      <c r="C21" s="29"/>
      <c r="D21" s="28" t="s">
        <v>34</v>
      </c>
      <c r="E21" s="29"/>
      <c r="F21" s="35"/>
    </row>
    <row r="22" spans="1:6" ht="26.1" customHeight="1">
      <c r="A22" s="92"/>
      <c r="B22" s="28" t="s">
        <v>24</v>
      </c>
      <c r="C22" s="29"/>
      <c r="D22" s="28" t="s">
        <v>35</v>
      </c>
      <c r="E22" s="29"/>
      <c r="F22" s="35"/>
    </row>
    <row r="23" spans="1:6" ht="26.1" customHeight="1">
      <c r="A23" s="92"/>
      <c r="B23" s="28" t="s">
        <v>24</v>
      </c>
      <c r="C23" s="29"/>
      <c r="D23" s="28" t="s">
        <v>36</v>
      </c>
      <c r="E23" s="29"/>
      <c r="F23" s="35"/>
    </row>
    <row r="24" spans="1:6" ht="26.1" customHeight="1">
      <c r="A24" s="92"/>
      <c r="B24" s="28" t="s">
        <v>24</v>
      </c>
      <c r="C24" s="29"/>
      <c r="D24" s="28" t="s">
        <v>37</v>
      </c>
      <c r="E24" s="29"/>
      <c r="F24" s="35"/>
    </row>
    <row r="25" spans="1:6" ht="26.1" customHeight="1">
      <c r="A25" s="92"/>
      <c r="B25" s="28" t="s">
        <v>24</v>
      </c>
      <c r="C25" s="29"/>
      <c r="D25" s="28" t="s">
        <v>38</v>
      </c>
      <c r="E25" s="80">
        <v>37.409999999999997</v>
      </c>
      <c r="F25" s="35"/>
    </row>
    <row r="26" spans="1:6" ht="26.1" customHeight="1">
      <c r="A26" s="92"/>
      <c r="B26" s="28" t="s">
        <v>24</v>
      </c>
      <c r="C26" s="29"/>
      <c r="D26" s="28" t="s">
        <v>39</v>
      </c>
      <c r="E26" s="29"/>
      <c r="F26" s="35"/>
    </row>
    <row r="27" spans="1:6" ht="26.1" customHeight="1">
      <c r="A27" s="92"/>
      <c r="B27" s="28" t="s">
        <v>24</v>
      </c>
      <c r="C27" s="29"/>
      <c r="D27" s="28" t="s">
        <v>40</v>
      </c>
      <c r="E27" s="29"/>
      <c r="F27" s="35"/>
    </row>
    <row r="28" spans="1:6" ht="26.1" customHeight="1">
      <c r="A28" s="92"/>
      <c r="B28" s="28" t="s">
        <v>24</v>
      </c>
      <c r="C28" s="29"/>
      <c r="D28" s="28" t="s">
        <v>41</v>
      </c>
      <c r="E28" s="29"/>
      <c r="F28" s="35"/>
    </row>
    <row r="29" spans="1:6" ht="26.1" customHeight="1">
      <c r="A29" s="92"/>
      <c r="B29" s="28" t="s">
        <v>24</v>
      </c>
      <c r="C29" s="29"/>
      <c r="D29" s="28" t="s">
        <v>42</v>
      </c>
      <c r="E29" s="29"/>
      <c r="F29" s="35"/>
    </row>
    <row r="30" spans="1:6" ht="26.1" customHeight="1">
      <c r="A30" s="92"/>
      <c r="B30" s="28" t="s">
        <v>24</v>
      </c>
      <c r="C30" s="29"/>
      <c r="D30" s="28" t="s">
        <v>43</v>
      </c>
      <c r="E30" s="29"/>
      <c r="F30" s="35"/>
    </row>
    <row r="31" spans="1:6" ht="26.1" customHeight="1">
      <c r="A31" s="92"/>
      <c r="B31" s="28" t="s">
        <v>24</v>
      </c>
      <c r="C31" s="29"/>
      <c r="D31" s="28" t="s">
        <v>44</v>
      </c>
      <c r="E31" s="29"/>
      <c r="F31" s="35"/>
    </row>
    <row r="32" spans="1:6" ht="26.1" customHeight="1">
      <c r="A32" s="92"/>
      <c r="B32" s="28" t="s">
        <v>24</v>
      </c>
      <c r="C32" s="29"/>
      <c r="D32" s="28" t="s">
        <v>45</v>
      </c>
      <c r="E32" s="29"/>
      <c r="F32" s="35"/>
    </row>
    <row r="33" spans="1:6" ht="26.1" customHeight="1">
      <c r="A33" s="92"/>
      <c r="B33" s="28" t="s">
        <v>24</v>
      </c>
      <c r="C33" s="29"/>
      <c r="D33" s="28" t="s">
        <v>46</v>
      </c>
      <c r="E33" s="29"/>
      <c r="F33" s="35"/>
    </row>
    <row r="34" spans="1:6" ht="26.1" customHeight="1">
      <c r="A34" s="92"/>
      <c r="B34" s="28" t="s">
        <v>24</v>
      </c>
      <c r="C34" s="29"/>
      <c r="D34" s="28" t="s">
        <v>47</v>
      </c>
      <c r="E34" s="29"/>
      <c r="F34" s="35"/>
    </row>
    <row r="35" spans="1:6" ht="26.1" customHeight="1">
      <c r="A35" s="92"/>
      <c r="B35" s="28" t="s">
        <v>24</v>
      </c>
      <c r="C35" s="29"/>
      <c r="D35" s="28" t="s">
        <v>48</v>
      </c>
      <c r="E35" s="29"/>
      <c r="F35" s="35"/>
    </row>
    <row r="36" spans="1:6" ht="26.1" customHeight="1">
      <c r="A36" s="26"/>
      <c r="B36" s="24" t="s">
        <v>49</v>
      </c>
      <c r="C36" s="27">
        <f>SUM(C6:C11)</f>
        <v>441.63</v>
      </c>
      <c r="D36" s="24" t="s">
        <v>50</v>
      </c>
      <c r="E36" s="27">
        <f>SUM(E6:E35)</f>
        <v>441.63</v>
      </c>
      <c r="F36" s="36"/>
    </row>
    <row r="37" spans="1:6" ht="26.1" customHeight="1">
      <c r="A37" s="23"/>
      <c r="B37" s="28" t="s">
        <v>51</v>
      </c>
      <c r="C37" s="29"/>
      <c r="D37" s="28" t="s">
        <v>52</v>
      </c>
      <c r="E37" s="29"/>
      <c r="F37" s="81"/>
    </row>
    <row r="38" spans="1:6" ht="26.1" customHeight="1">
      <c r="A38" s="82"/>
      <c r="B38" s="28" t="s">
        <v>53</v>
      </c>
      <c r="C38" s="29"/>
      <c r="D38" s="28" t="s">
        <v>54</v>
      </c>
      <c r="E38" s="29"/>
      <c r="F38" s="81"/>
    </row>
    <row r="39" spans="1:6" ht="26.1" customHeight="1">
      <c r="A39" s="82"/>
      <c r="B39" s="83"/>
      <c r="C39" s="83"/>
      <c r="D39" s="28" t="s">
        <v>55</v>
      </c>
      <c r="E39" s="29"/>
      <c r="F39" s="81"/>
    </row>
    <row r="40" spans="1:6" ht="26.1" customHeight="1">
      <c r="A40" s="84"/>
      <c r="B40" s="24" t="s">
        <v>56</v>
      </c>
      <c r="C40" s="27">
        <f>C36+C37+C38</f>
        <v>441.63</v>
      </c>
      <c r="D40" s="24" t="s">
        <v>57</v>
      </c>
      <c r="E40" s="27">
        <f>E36+E37+E39</f>
        <v>441.63</v>
      </c>
      <c r="F40" s="85"/>
    </row>
    <row r="41" spans="1:6" ht="9.75" customHeight="1">
      <c r="A41" s="68"/>
      <c r="B41" s="68"/>
      <c r="C41" s="86"/>
      <c r="D41" s="86"/>
      <c r="E41" s="68"/>
      <c r="F41" s="49"/>
    </row>
  </sheetData>
  <mergeCells count="4">
    <mergeCell ref="B2:E2"/>
    <mergeCell ref="B4:C4"/>
    <mergeCell ref="D4:E4"/>
    <mergeCell ref="A6:A35"/>
  </mergeCells>
  <phoneticPr fontId="32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O10"/>
  <sheetViews>
    <sheetView workbookViewId="0">
      <pane ySplit="6" topLeftCell="A7" activePane="bottomLeft" state="frozen"/>
      <selection pane="bottomLeft" activeCell="B2" sqref="B2:N2"/>
    </sheetView>
  </sheetViews>
  <sheetFormatPr defaultColWidth="10" defaultRowHeight="13.5"/>
  <cols>
    <col min="1" max="1" width="1.5" style="15" customWidth="1"/>
    <col min="2" max="2" width="16.875" style="15" customWidth="1"/>
    <col min="3" max="3" width="41" style="15" customWidth="1"/>
    <col min="4" max="14" width="16.375" style="15" customWidth="1"/>
    <col min="15" max="15" width="1.5" style="15" customWidth="1"/>
    <col min="16" max="18" width="9.75" style="15" customWidth="1"/>
    <col min="19" max="16384" width="10" style="15"/>
  </cols>
  <sheetData>
    <row r="1" spans="1:15" ht="16.350000000000001" customHeight="1">
      <c r="A1" s="16"/>
      <c r="B1" s="17" t="s">
        <v>58</v>
      </c>
      <c r="C1" s="19"/>
      <c r="D1" s="20"/>
      <c r="E1" s="20"/>
      <c r="F1" s="20"/>
      <c r="G1" s="19"/>
      <c r="H1" s="19"/>
      <c r="I1" s="19"/>
      <c r="L1" s="19"/>
      <c r="M1" s="19"/>
      <c r="N1" s="52"/>
      <c r="O1" s="23"/>
    </row>
    <row r="2" spans="1:15" ht="22.9" customHeight="1">
      <c r="A2" s="16"/>
      <c r="B2" s="93" t="s">
        <v>59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23" t="s">
        <v>4</v>
      </c>
    </row>
    <row r="3" spans="1:15" ht="19.5" customHeight="1">
      <c r="A3" s="21"/>
      <c r="B3" s="94" t="s">
        <v>6</v>
      </c>
      <c r="C3" s="94"/>
      <c r="D3" s="21"/>
      <c r="E3" s="21"/>
      <c r="F3" s="61"/>
      <c r="G3" s="21"/>
      <c r="H3" s="61"/>
      <c r="I3" s="61"/>
      <c r="J3" s="61"/>
      <c r="K3" s="61"/>
      <c r="L3" s="61"/>
      <c r="M3" s="61"/>
      <c r="N3" s="32" t="s">
        <v>7</v>
      </c>
      <c r="O3" s="33"/>
    </row>
    <row r="4" spans="1:15" ht="24.4" customHeight="1">
      <c r="A4" s="25"/>
      <c r="B4" s="95"/>
      <c r="C4" s="95"/>
      <c r="D4" s="95" t="s">
        <v>60</v>
      </c>
      <c r="E4" s="95" t="s">
        <v>61</v>
      </c>
      <c r="F4" s="95" t="s">
        <v>62</v>
      </c>
      <c r="G4" s="95" t="s">
        <v>63</v>
      </c>
      <c r="H4" s="95" t="s">
        <v>64</v>
      </c>
      <c r="I4" s="95" t="s">
        <v>65</v>
      </c>
      <c r="J4" s="95" t="s">
        <v>66</v>
      </c>
      <c r="K4" s="95" t="s">
        <v>67</v>
      </c>
      <c r="L4" s="95" t="s">
        <v>68</v>
      </c>
      <c r="M4" s="95" t="s">
        <v>69</v>
      </c>
      <c r="N4" s="95" t="s">
        <v>70</v>
      </c>
      <c r="O4" s="35"/>
    </row>
    <row r="5" spans="1:15" ht="24.4" customHeight="1">
      <c r="A5" s="25"/>
      <c r="B5" s="95" t="s">
        <v>71</v>
      </c>
      <c r="C5" s="95" t="s">
        <v>72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35"/>
    </row>
    <row r="6" spans="1:15" ht="24.4" customHeight="1">
      <c r="A6" s="2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35"/>
    </row>
    <row r="7" spans="1:15" ht="22.9" customHeight="1">
      <c r="A7" s="26"/>
      <c r="B7" s="24"/>
      <c r="C7" s="24" t="s">
        <v>73</v>
      </c>
      <c r="D7" s="27">
        <v>441.63</v>
      </c>
      <c r="E7" s="27"/>
      <c r="F7" s="27">
        <v>441.63</v>
      </c>
      <c r="G7" s="27"/>
      <c r="H7" s="27"/>
      <c r="I7" s="27"/>
      <c r="J7" s="27"/>
      <c r="K7" s="27"/>
      <c r="L7" s="27"/>
      <c r="M7" s="27"/>
      <c r="N7" s="27"/>
      <c r="O7" s="36"/>
    </row>
    <row r="8" spans="1:15" ht="22.9" customHeight="1">
      <c r="A8" s="96"/>
      <c r="B8" s="28">
        <v>205004</v>
      </c>
      <c r="C8" s="28" t="s">
        <v>0</v>
      </c>
      <c r="D8" s="29">
        <v>441.63</v>
      </c>
      <c r="E8" s="29"/>
      <c r="F8" s="29">
        <v>441.63</v>
      </c>
      <c r="G8" s="29"/>
      <c r="H8" s="29"/>
      <c r="I8" s="29"/>
      <c r="J8" s="29"/>
      <c r="K8" s="29"/>
      <c r="L8" s="29"/>
      <c r="M8" s="29"/>
      <c r="N8" s="29"/>
      <c r="O8" s="34"/>
    </row>
    <row r="9" spans="1:15" ht="22.9" customHeight="1">
      <c r="A9" s="96"/>
      <c r="B9" s="28"/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34"/>
    </row>
    <row r="10" spans="1:15" ht="9.75" customHeigh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1"/>
      <c r="O10" s="37"/>
    </row>
  </sheetData>
  <mergeCells count="17">
    <mergeCell ref="N4:N6"/>
    <mergeCell ref="B2:N2"/>
    <mergeCell ref="B3:C3"/>
    <mergeCell ref="B4:C4"/>
    <mergeCell ref="A8:A9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32" type="noConversion"/>
  <pageMargins left="0.75" right="0.75" top="0.270000010728836" bottom="0.270000010728836" header="0" footer="0"/>
  <pageSetup paperSize="9" scale="51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L14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style="15" customWidth="1"/>
    <col min="2" max="4" width="6.125" style="15" customWidth="1"/>
    <col min="5" max="5" width="16.875" style="15" customWidth="1"/>
    <col min="6" max="6" width="41" style="15" customWidth="1"/>
    <col min="7" max="10" width="16.375" style="15" customWidth="1"/>
    <col min="11" max="11" width="22.875" style="15" customWidth="1"/>
    <col min="12" max="12" width="1.5" style="15" customWidth="1"/>
    <col min="13" max="15" width="9.75" style="15" customWidth="1"/>
    <col min="16" max="16384" width="10" style="15"/>
  </cols>
  <sheetData>
    <row r="1" spans="1:12" ht="16.350000000000001" customHeight="1">
      <c r="A1" s="16"/>
      <c r="B1" s="17" t="s">
        <v>74</v>
      </c>
      <c r="C1" s="18"/>
      <c r="D1" s="18"/>
      <c r="E1" s="19"/>
      <c r="F1" s="19"/>
      <c r="G1" s="20"/>
      <c r="H1" s="20"/>
      <c r="I1" s="20"/>
      <c r="J1" s="20"/>
      <c r="K1" s="52"/>
      <c r="L1" s="23"/>
    </row>
    <row r="2" spans="1:12" ht="22.9" customHeight="1">
      <c r="A2" s="16"/>
      <c r="B2" s="93" t="s">
        <v>75</v>
      </c>
      <c r="C2" s="93"/>
      <c r="D2" s="93"/>
      <c r="E2" s="93"/>
      <c r="F2" s="93"/>
      <c r="G2" s="93"/>
      <c r="H2" s="93"/>
      <c r="I2" s="93"/>
      <c r="J2" s="93"/>
      <c r="K2" s="93"/>
      <c r="L2" s="23" t="s">
        <v>4</v>
      </c>
    </row>
    <row r="3" spans="1:12" ht="19.5" customHeight="1">
      <c r="A3" s="21"/>
      <c r="B3" s="94" t="s">
        <v>6</v>
      </c>
      <c r="C3" s="94"/>
      <c r="D3" s="94"/>
      <c r="E3" s="94"/>
      <c r="F3" s="94"/>
      <c r="G3" s="21"/>
      <c r="H3" s="21"/>
      <c r="I3" s="61"/>
      <c r="J3" s="61"/>
      <c r="K3" s="32" t="s">
        <v>7</v>
      </c>
      <c r="L3" s="33"/>
    </row>
    <row r="4" spans="1:12" ht="24.4" customHeight="1">
      <c r="A4" s="23"/>
      <c r="B4" s="91" t="s">
        <v>10</v>
      </c>
      <c r="C4" s="91"/>
      <c r="D4" s="91"/>
      <c r="E4" s="91"/>
      <c r="F4" s="91"/>
      <c r="G4" s="91" t="s">
        <v>60</v>
      </c>
      <c r="H4" s="91" t="s">
        <v>76</v>
      </c>
      <c r="I4" s="91" t="s">
        <v>77</v>
      </c>
      <c r="J4" s="91" t="s">
        <v>78</v>
      </c>
      <c r="K4" s="91" t="s">
        <v>79</v>
      </c>
      <c r="L4" s="34"/>
    </row>
    <row r="5" spans="1:12" ht="24.4" customHeight="1">
      <c r="A5" s="25"/>
      <c r="B5" s="91" t="s">
        <v>80</v>
      </c>
      <c r="C5" s="91"/>
      <c r="D5" s="91"/>
      <c r="E5" s="91" t="s">
        <v>71</v>
      </c>
      <c r="F5" s="91" t="s">
        <v>72</v>
      </c>
      <c r="G5" s="91"/>
      <c r="H5" s="91"/>
      <c r="I5" s="91"/>
      <c r="J5" s="91"/>
      <c r="K5" s="91"/>
      <c r="L5" s="34"/>
    </row>
    <row r="6" spans="1:12" ht="24.4" customHeight="1">
      <c r="A6" s="25"/>
      <c r="B6" s="24" t="s">
        <v>81</v>
      </c>
      <c r="C6" s="24" t="s">
        <v>82</v>
      </c>
      <c r="D6" s="24" t="s">
        <v>83</v>
      </c>
      <c r="E6" s="91"/>
      <c r="F6" s="91"/>
      <c r="G6" s="91"/>
      <c r="H6" s="91"/>
      <c r="I6" s="91"/>
      <c r="J6" s="91"/>
      <c r="K6" s="91"/>
      <c r="L6" s="35"/>
    </row>
    <row r="7" spans="1:12" ht="22.9" customHeight="1">
      <c r="A7" s="26"/>
      <c r="B7" s="24"/>
      <c r="C7" s="24"/>
      <c r="D7" s="24"/>
      <c r="E7" s="24"/>
      <c r="F7" s="24" t="s">
        <v>73</v>
      </c>
      <c r="G7" s="27">
        <v>441.63</v>
      </c>
      <c r="H7" s="27">
        <f>SUM(H8:H11)</f>
        <v>441.63</v>
      </c>
      <c r="I7" s="27"/>
      <c r="J7" s="27"/>
      <c r="K7" s="27"/>
      <c r="L7" s="36"/>
    </row>
    <row r="8" spans="1:12" ht="22.9" customHeight="1">
      <c r="A8" s="96"/>
      <c r="B8" s="24">
        <v>207</v>
      </c>
      <c r="C8" s="53" t="s">
        <v>84</v>
      </c>
      <c r="D8" s="53" t="s">
        <v>85</v>
      </c>
      <c r="E8" s="71">
        <v>205004</v>
      </c>
      <c r="F8" s="71" t="s">
        <v>86</v>
      </c>
      <c r="G8" s="27">
        <v>361.75</v>
      </c>
      <c r="H8" s="27">
        <v>361.75</v>
      </c>
      <c r="I8" s="29"/>
      <c r="J8" s="29"/>
      <c r="K8" s="29"/>
      <c r="L8" s="35"/>
    </row>
    <row r="9" spans="1:12" ht="22.9" customHeight="1">
      <c r="A9" s="96"/>
      <c r="B9" s="24">
        <v>208</v>
      </c>
      <c r="C9" s="53" t="s">
        <v>85</v>
      </c>
      <c r="D9" s="53" t="s">
        <v>84</v>
      </c>
      <c r="E9" s="71">
        <v>205004</v>
      </c>
      <c r="F9" s="71" t="s">
        <v>87</v>
      </c>
      <c r="G9" s="27">
        <v>13.35</v>
      </c>
      <c r="H9" s="27">
        <v>13.35</v>
      </c>
      <c r="I9" s="29"/>
      <c r="J9" s="29"/>
      <c r="K9" s="29"/>
      <c r="L9" s="35"/>
    </row>
    <row r="10" spans="1:12" ht="22.9" customHeight="1">
      <c r="A10" s="96"/>
      <c r="B10" s="24">
        <v>208</v>
      </c>
      <c r="C10" s="53" t="s">
        <v>85</v>
      </c>
      <c r="D10" s="53" t="s">
        <v>85</v>
      </c>
      <c r="E10" s="71">
        <v>205004</v>
      </c>
      <c r="F10" s="71" t="s">
        <v>88</v>
      </c>
      <c r="G10" s="27">
        <v>29.12</v>
      </c>
      <c r="H10" s="27">
        <v>29.12</v>
      </c>
      <c r="I10" s="29"/>
      <c r="J10" s="29"/>
      <c r="K10" s="29"/>
      <c r="L10" s="35"/>
    </row>
    <row r="11" spans="1:12" ht="22.9" customHeight="1">
      <c r="A11" s="96"/>
      <c r="B11" s="24">
        <v>221</v>
      </c>
      <c r="C11" s="53" t="s">
        <v>84</v>
      </c>
      <c r="D11" s="53" t="s">
        <v>89</v>
      </c>
      <c r="E11" s="71">
        <v>205004</v>
      </c>
      <c r="F11" s="71" t="s">
        <v>90</v>
      </c>
      <c r="G11" s="27">
        <v>37.409999999999997</v>
      </c>
      <c r="H11" s="27">
        <v>37.409999999999997</v>
      </c>
      <c r="I11" s="29"/>
      <c r="J11" s="29"/>
      <c r="K11" s="29"/>
      <c r="L11" s="35"/>
    </row>
    <row r="12" spans="1:12" ht="22.9" customHeight="1">
      <c r="A12" s="96"/>
      <c r="B12" s="28"/>
      <c r="C12" s="28"/>
      <c r="D12" s="28"/>
      <c r="E12" s="28"/>
      <c r="F12" s="28"/>
      <c r="G12" s="29"/>
      <c r="H12" s="29"/>
      <c r="I12" s="29"/>
      <c r="J12" s="29"/>
      <c r="K12" s="29"/>
      <c r="L12" s="35"/>
    </row>
    <row r="13" spans="1:12" ht="22.9" customHeight="1">
      <c r="A13" s="96"/>
      <c r="B13" s="28"/>
      <c r="C13" s="28"/>
      <c r="D13" s="28"/>
      <c r="E13" s="28"/>
      <c r="F13" s="28"/>
      <c r="G13" s="29"/>
      <c r="H13" s="29"/>
      <c r="I13" s="29"/>
      <c r="J13" s="29"/>
      <c r="K13" s="29"/>
      <c r="L13" s="35"/>
    </row>
    <row r="14" spans="1:12" ht="9.75" customHeight="1">
      <c r="A14" s="30"/>
      <c r="B14" s="31"/>
      <c r="C14" s="31"/>
      <c r="D14" s="31"/>
      <c r="E14" s="31"/>
      <c r="F14" s="30"/>
      <c r="G14" s="30"/>
      <c r="H14" s="30"/>
      <c r="I14" s="30"/>
      <c r="J14" s="31"/>
      <c r="K14" s="31"/>
      <c r="L14" s="37"/>
    </row>
  </sheetData>
  <mergeCells count="12">
    <mergeCell ref="B2:K2"/>
    <mergeCell ref="B3:F3"/>
    <mergeCell ref="B4:F4"/>
    <mergeCell ref="B5:D5"/>
    <mergeCell ref="A8:A13"/>
    <mergeCell ref="E5:E6"/>
    <mergeCell ref="F5:F6"/>
    <mergeCell ref="G4:G6"/>
    <mergeCell ref="H4:H6"/>
    <mergeCell ref="I4:I6"/>
    <mergeCell ref="J4:J6"/>
    <mergeCell ref="K4:K6"/>
  </mergeCells>
  <phoneticPr fontId="32" type="noConversion"/>
  <pageMargins left="0.75" right="0.75" top="0.270000010728836" bottom="0.270000010728836" header="0" footer="0"/>
  <pageSetup paperSize="9" scale="7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J34"/>
  <sheetViews>
    <sheetView workbookViewId="0">
      <pane ySplit="5" topLeftCell="A24" activePane="bottomLeft" state="frozen"/>
      <selection pane="bottomLeft" activeCell="L10" sqref="L10"/>
    </sheetView>
  </sheetViews>
  <sheetFormatPr defaultColWidth="10" defaultRowHeight="13.5"/>
  <cols>
    <col min="1" max="1" width="1.5" style="15" customWidth="1"/>
    <col min="2" max="2" width="33.375" style="15" customWidth="1"/>
    <col min="3" max="3" width="16.375" style="15" customWidth="1"/>
    <col min="4" max="4" width="33.375" style="15" customWidth="1"/>
    <col min="5" max="5" width="16.375" style="15" customWidth="1"/>
    <col min="6" max="6" width="18.625" style="15" customWidth="1"/>
    <col min="7" max="7" width="16.375" style="15" customWidth="1"/>
    <col min="8" max="8" width="19.125" style="15" customWidth="1"/>
    <col min="9" max="9" width="23.375" style="15" customWidth="1"/>
    <col min="10" max="10" width="1.5" style="15" customWidth="1"/>
    <col min="11" max="13" width="9.75" style="15" customWidth="1"/>
    <col min="14" max="16384" width="10" style="15"/>
  </cols>
  <sheetData>
    <row r="1" spans="1:10" ht="16.350000000000001" customHeight="1">
      <c r="A1" s="63"/>
      <c r="B1" s="64" t="s">
        <v>91</v>
      </c>
      <c r="C1" s="65"/>
      <c r="D1" s="65"/>
      <c r="I1" s="69"/>
      <c r="J1" s="48" t="s">
        <v>4</v>
      </c>
    </row>
    <row r="2" spans="1:10" ht="22.9" customHeight="1">
      <c r="A2" s="66"/>
      <c r="B2" s="90" t="s">
        <v>92</v>
      </c>
      <c r="C2" s="90"/>
      <c r="D2" s="90"/>
      <c r="E2" s="90"/>
      <c r="F2" s="90"/>
      <c r="G2" s="90"/>
      <c r="H2" s="90"/>
      <c r="I2" s="90"/>
      <c r="J2" s="48"/>
    </row>
    <row r="3" spans="1:10" ht="19.5" customHeight="1">
      <c r="A3" s="66"/>
      <c r="B3" s="94" t="s">
        <v>6</v>
      </c>
      <c r="C3" s="94"/>
      <c r="D3" s="19"/>
      <c r="I3" s="70" t="s">
        <v>7</v>
      </c>
      <c r="J3" s="48"/>
    </row>
    <row r="4" spans="1:10" ht="24.4" customHeight="1">
      <c r="A4" s="66"/>
      <c r="B4" s="91" t="s">
        <v>8</v>
      </c>
      <c r="C4" s="91"/>
      <c r="D4" s="91" t="s">
        <v>9</v>
      </c>
      <c r="E4" s="91"/>
      <c r="F4" s="91"/>
      <c r="G4" s="91"/>
      <c r="H4" s="91"/>
      <c r="I4" s="91"/>
      <c r="J4" s="48"/>
    </row>
    <row r="5" spans="1:10" ht="24.4" customHeight="1">
      <c r="A5" s="66"/>
      <c r="B5" s="24" t="s">
        <v>10</v>
      </c>
      <c r="C5" s="24" t="s">
        <v>11</v>
      </c>
      <c r="D5" s="24" t="s">
        <v>10</v>
      </c>
      <c r="E5" s="24" t="s">
        <v>60</v>
      </c>
      <c r="F5" s="24" t="s">
        <v>93</v>
      </c>
      <c r="G5" s="24" t="s">
        <v>94</v>
      </c>
      <c r="H5" s="24" t="s">
        <v>95</v>
      </c>
      <c r="I5" s="24" t="s">
        <v>96</v>
      </c>
      <c r="J5" s="48"/>
    </row>
    <row r="6" spans="1:10" ht="22.9" customHeight="1">
      <c r="A6" s="23"/>
      <c r="B6" s="28" t="s">
        <v>97</v>
      </c>
      <c r="C6" s="29">
        <f>SUM(C7:C9)</f>
        <v>441.63</v>
      </c>
      <c r="D6" s="28" t="s">
        <v>98</v>
      </c>
      <c r="E6" s="29">
        <f>SUM(F6:I6)</f>
        <v>441.63</v>
      </c>
      <c r="F6" s="29">
        <v>441.63</v>
      </c>
      <c r="G6" s="29"/>
      <c r="H6" s="29"/>
      <c r="I6" s="29"/>
      <c r="J6" s="35"/>
    </row>
    <row r="7" spans="1:10" ht="22.9" customHeight="1">
      <c r="A7" s="92"/>
      <c r="B7" s="28" t="s">
        <v>99</v>
      </c>
      <c r="C7" s="29">
        <v>441.63</v>
      </c>
      <c r="D7" s="28" t="s">
        <v>100</v>
      </c>
      <c r="E7" s="29">
        <f t="shared" ref="E7:E33" si="0">SUM(F7:I7)</f>
        <v>0</v>
      </c>
      <c r="F7" s="67"/>
      <c r="G7" s="67"/>
      <c r="H7" s="67"/>
      <c r="I7" s="67"/>
      <c r="J7" s="35"/>
    </row>
    <row r="8" spans="1:10" ht="22.9" customHeight="1">
      <c r="A8" s="92"/>
      <c r="B8" s="28" t="s">
        <v>101</v>
      </c>
      <c r="C8" s="29"/>
      <c r="D8" s="28" t="s">
        <v>102</v>
      </c>
      <c r="E8" s="29">
        <f t="shared" si="0"/>
        <v>0</v>
      </c>
      <c r="F8" s="67"/>
      <c r="G8" s="67"/>
      <c r="H8" s="67"/>
      <c r="I8" s="67"/>
      <c r="J8" s="35"/>
    </row>
    <row r="9" spans="1:10" ht="22.9" customHeight="1">
      <c r="A9" s="92"/>
      <c r="B9" s="28" t="s">
        <v>103</v>
      </c>
      <c r="C9" s="29"/>
      <c r="D9" s="28" t="s">
        <v>104</v>
      </c>
      <c r="E9" s="29">
        <f t="shared" si="0"/>
        <v>0</v>
      </c>
      <c r="F9" s="67"/>
      <c r="G9" s="67"/>
      <c r="H9" s="67"/>
      <c r="I9" s="67"/>
      <c r="J9" s="35"/>
    </row>
    <row r="10" spans="1:10" ht="22.9" customHeight="1">
      <c r="A10" s="23"/>
      <c r="B10" s="28" t="s">
        <v>105</v>
      </c>
      <c r="C10" s="29">
        <f>SUM(C11:C14)</f>
        <v>0</v>
      </c>
      <c r="D10" s="28" t="s">
        <v>106</v>
      </c>
      <c r="E10" s="29">
        <f t="shared" si="0"/>
        <v>0</v>
      </c>
      <c r="F10" s="67"/>
      <c r="G10" s="67"/>
      <c r="H10" s="67"/>
      <c r="I10" s="67"/>
      <c r="J10" s="35"/>
    </row>
    <row r="11" spans="1:10" ht="22.9" customHeight="1">
      <c r="A11" s="92"/>
      <c r="B11" s="28" t="s">
        <v>99</v>
      </c>
      <c r="C11" s="29"/>
      <c r="D11" s="28" t="s">
        <v>107</v>
      </c>
      <c r="E11" s="29">
        <f t="shared" si="0"/>
        <v>0</v>
      </c>
      <c r="F11" s="67"/>
      <c r="G11" s="67"/>
      <c r="H11" s="67"/>
      <c r="I11" s="67"/>
      <c r="J11" s="35"/>
    </row>
    <row r="12" spans="1:10" ht="22.9" customHeight="1">
      <c r="A12" s="92"/>
      <c r="B12" s="28" t="s">
        <v>101</v>
      </c>
      <c r="C12" s="29"/>
      <c r="D12" s="28" t="s">
        <v>108</v>
      </c>
      <c r="E12" s="29">
        <f t="shared" si="0"/>
        <v>0</v>
      </c>
      <c r="F12" s="67"/>
      <c r="G12" s="67"/>
      <c r="H12" s="67"/>
      <c r="I12" s="67"/>
      <c r="J12" s="35"/>
    </row>
    <row r="13" spans="1:10" ht="22.9" customHeight="1">
      <c r="A13" s="92"/>
      <c r="B13" s="28" t="s">
        <v>103</v>
      </c>
      <c r="C13" s="29"/>
      <c r="D13" s="28" t="s">
        <v>109</v>
      </c>
      <c r="E13" s="29">
        <f t="shared" si="0"/>
        <v>361.75</v>
      </c>
      <c r="F13" s="67">
        <v>361.75</v>
      </c>
      <c r="G13" s="67"/>
      <c r="H13" s="67"/>
      <c r="I13" s="67"/>
      <c r="J13" s="35"/>
    </row>
    <row r="14" spans="1:10" ht="22.9" customHeight="1">
      <c r="A14" s="92"/>
      <c r="B14" s="28" t="s">
        <v>110</v>
      </c>
      <c r="C14" s="29"/>
      <c r="D14" s="28" t="s">
        <v>111</v>
      </c>
      <c r="E14" s="29">
        <f t="shared" si="0"/>
        <v>42.47</v>
      </c>
      <c r="F14" s="67">
        <v>42.47</v>
      </c>
      <c r="G14" s="67"/>
      <c r="H14" s="67"/>
      <c r="I14" s="67"/>
      <c r="J14" s="35"/>
    </row>
    <row r="15" spans="1:10" ht="22.9" customHeight="1">
      <c r="A15" s="92"/>
      <c r="B15" s="28" t="s">
        <v>112</v>
      </c>
      <c r="C15" s="29"/>
      <c r="D15" s="28" t="s">
        <v>113</v>
      </c>
      <c r="E15" s="29">
        <f t="shared" si="0"/>
        <v>0</v>
      </c>
      <c r="F15" s="67"/>
      <c r="G15" s="67"/>
      <c r="H15" s="67"/>
      <c r="I15" s="67"/>
      <c r="J15" s="35"/>
    </row>
    <row r="16" spans="1:10" ht="22.9" customHeight="1">
      <c r="A16" s="92"/>
      <c r="B16" s="28" t="s">
        <v>112</v>
      </c>
      <c r="C16" s="29"/>
      <c r="D16" s="28" t="s">
        <v>114</v>
      </c>
      <c r="E16" s="29">
        <f t="shared" si="0"/>
        <v>0</v>
      </c>
      <c r="F16" s="67"/>
      <c r="G16" s="67"/>
      <c r="H16" s="67"/>
      <c r="I16" s="67"/>
      <c r="J16" s="35"/>
    </row>
    <row r="17" spans="1:10" ht="22.9" customHeight="1">
      <c r="A17" s="92"/>
      <c r="B17" s="28" t="s">
        <v>112</v>
      </c>
      <c r="C17" s="29"/>
      <c r="D17" s="28" t="s">
        <v>115</v>
      </c>
      <c r="E17" s="29">
        <f t="shared" si="0"/>
        <v>0</v>
      </c>
      <c r="F17" s="67"/>
      <c r="G17" s="67"/>
      <c r="H17" s="67"/>
      <c r="I17" s="67"/>
      <c r="J17" s="35"/>
    </row>
    <row r="18" spans="1:10" ht="22.9" customHeight="1">
      <c r="A18" s="92"/>
      <c r="B18" s="28" t="s">
        <v>112</v>
      </c>
      <c r="C18" s="29"/>
      <c r="D18" s="28" t="s">
        <v>116</v>
      </c>
      <c r="E18" s="29">
        <f t="shared" si="0"/>
        <v>0</v>
      </c>
      <c r="F18" s="67"/>
      <c r="G18" s="67"/>
      <c r="H18" s="67"/>
      <c r="I18" s="67"/>
      <c r="J18" s="35"/>
    </row>
    <row r="19" spans="1:10" ht="22.9" customHeight="1">
      <c r="A19" s="92"/>
      <c r="B19" s="28" t="s">
        <v>112</v>
      </c>
      <c r="C19" s="29"/>
      <c r="D19" s="28" t="s">
        <v>117</v>
      </c>
      <c r="E19" s="29">
        <f t="shared" si="0"/>
        <v>0</v>
      </c>
      <c r="F19" s="67"/>
      <c r="G19" s="67"/>
      <c r="H19" s="67"/>
      <c r="I19" s="67"/>
      <c r="J19" s="35"/>
    </row>
    <row r="20" spans="1:10" ht="22.9" customHeight="1">
      <c r="A20" s="92"/>
      <c r="B20" s="28" t="s">
        <v>112</v>
      </c>
      <c r="C20" s="29"/>
      <c r="D20" s="28" t="s">
        <v>118</v>
      </c>
      <c r="E20" s="29">
        <f t="shared" si="0"/>
        <v>0</v>
      </c>
      <c r="F20" s="67"/>
      <c r="G20" s="67"/>
      <c r="H20" s="67"/>
      <c r="I20" s="67"/>
      <c r="J20" s="35"/>
    </row>
    <row r="21" spans="1:10" ht="22.9" customHeight="1">
      <c r="A21" s="92"/>
      <c r="B21" s="28" t="s">
        <v>112</v>
      </c>
      <c r="C21" s="29"/>
      <c r="D21" s="28" t="s">
        <v>119</v>
      </c>
      <c r="E21" s="29">
        <f t="shared" si="0"/>
        <v>0</v>
      </c>
      <c r="F21" s="67"/>
      <c r="G21" s="67"/>
      <c r="H21" s="67"/>
      <c r="I21" s="67"/>
      <c r="J21" s="35"/>
    </row>
    <row r="22" spans="1:10" ht="22.9" customHeight="1">
      <c r="A22" s="92"/>
      <c r="B22" s="28" t="s">
        <v>112</v>
      </c>
      <c r="C22" s="29"/>
      <c r="D22" s="28" t="s">
        <v>120</v>
      </c>
      <c r="E22" s="29">
        <f t="shared" si="0"/>
        <v>0</v>
      </c>
      <c r="F22" s="67"/>
      <c r="G22" s="67"/>
      <c r="H22" s="67"/>
      <c r="I22" s="67"/>
      <c r="J22" s="35"/>
    </row>
    <row r="23" spans="1:10" ht="22.9" customHeight="1">
      <c r="A23" s="92"/>
      <c r="B23" s="28" t="s">
        <v>112</v>
      </c>
      <c r="C23" s="29"/>
      <c r="D23" s="28" t="s">
        <v>121</v>
      </c>
      <c r="E23" s="29">
        <f t="shared" si="0"/>
        <v>0</v>
      </c>
      <c r="F23" s="67"/>
      <c r="G23" s="67"/>
      <c r="H23" s="67"/>
      <c r="I23" s="67"/>
      <c r="J23" s="35"/>
    </row>
    <row r="24" spans="1:10" ht="22.9" customHeight="1">
      <c r="A24" s="92"/>
      <c r="B24" s="28" t="s">
        <v>112</v>
      </c>
      <c r="C24" s="29"/>
      <c r="D24" s="28" t="s">
        <v>122</v>
      </c>
      <c r="E24" s="29">
        <f t="shared" si="0"/>
        <v>0</v>
      </c>
      <c r="F24" s="67"/>
      <c r="G24" s="67"/>
      <c r="H24" s="67"/>
      <c r="I24" s="67"/>
      <c r="J24" s="35"/>
    </row>
    <row r="25" spans="1:10" ht="22.9" customHeight="1">
      <c r="A25" s="92"/>
      <c r="B25" s="28" t="s">
        <v>112</v>
      </c>
      <c r="C25" s="29"/>
      <c r="D25" s="28" t="s">
        <v>123</v>
      </c>
      <c r="E25" s="29">
        <f t="shared" si="0"/>
        <v>0</v>
      </c>
      <c r="F25" s="67"/>
      <c r="G25" s="67"/>
      <c r="H25" s="67"/>
      <c r="I25" s="67"/>
      <c r="J25" s="35"/>
    </row>
    <row r="26" spans="1:10" ht="22.9" customHeight="1">
      <c r="A26" s="92"/>
      <c r="B26" s="28" t="s">
        <v>112</v>
      </c>
      <c r="C26" s="29"/>
      <c r="D26" s="28" t="s">
        <v>124</v>
      </c>
      <c r="E26" s="29">
        <f t="shared" si="0"/>
        <v>37.409999999999997</v>
      </c>
      <c r="F26" s="67">
        <v>37.409999999999997</v>
      </c>
      <c r="G26" s="67"/>
      <c r="H26" s="67"/>
      <c r="I26" s="67"/>
      <c r="J26" s="35"/>
    </row>
    <row r="27" spans="1:10" ht="22.9" customHeight="1">
      <c r="A27" s="92"/>
      <c r="B27" s="28" t="s">
        <v>112</v>
      </c>
      <c r="C27" s="29"/>
      <c r="D27" s="28" t="s">
        <v>125</v>
      </c>
      <c r="E27" s="29">
        <f t="shared" si="0"/>
        <v>0</v>
      </c>
      <c r="F27" s="67"/>
      <c r="G27" s="67"/>
      <c r="H27" s="67"/>
      <c r="I27" s="67"/>
      <c r="J27" s="35"/>
    </row>
    <row r="28" spans="1:10" ht="22.9" customHeight="1">
      <c r="A28" s="92"/>
      <c r="B28" s="28" t="s">
        <v>112</v>
      </c>
      <c r="C28" s="29"/>
      <c r="D28" s="28" t="s">
        <v>126</v>
      </c>
      <c r="E28" s="29">
        <f t="shared" si="0"/>
        <v>0</v>
      </c>
      <c r="F28" s="67"/>
      <c r="G28" s="67"/>
      <c r="H28" s="67"/>
      <c r="I28" s="67"/>
      <c r="J28" s="35"/>
    </row>
    <row r="29" spans="1:10" ht="22.9" customHeight="1">
      <c r="A29" s="92"/>
      <c r="B29" s="28" t="s">
        <v>112</v>
      </c>
      <c r="C29" s="29"/>
      <c r="D29" s="28" t="s">
        <v>127</v>
      </c>
      <c r="E29" s="29">
        <f t="shared" si="0"/>
        <v>0</v>
      </c>
      <c r="F29" s="67"/>
      <c r="G29" s="67"/>
      <c r="H29" s="67"/>
      <c r="I29" s="67"/>
      <c r="J29" s="35"/>
    </row>
    <row r="30" spans="1:10" ht="22.9" customHeight="1">
      <c r="A30" s="92"/>
      <c r="B30" s="28" t="s">
        <v>112</v>
      </c>
      <c r="C30" s="29"/>
      <c r="D30" s="28" t="s">
        <v>128</v>
      </c>
      <c r="E30" s="29">
        <f t="shared" si="0"/>
        <v>0</v>
      </c>
      <c r="F30" s="67"/>
      <c r="G30" s="67"/>
      <c r="H30" s="67"/>
      <c r="I30" s="67"/>
      <c r="J30" s="35"/>
    </row>
    <row r="31" spans="1:10" ht="22.9" customHeight="1">
      <c r="A31" s="92"/>
      <c r="B31" s="28" t="s">
        <v>112</v>
      </c>
      <c r="C31" s="29"/>
      <c r="D31" s="28" t="s">
        <v>129</v>
      </c>
      <c r="E31" s="29">
        <f t="shared" si="0"/>
        <v>0</v>
      </c>
      <c r="F31" s="67"/>
      <c r="G31" s="67"/>
      <c r="H31" s="67"/>
      <c r="I31" s="67"/>
      <c r="J31" s="35"/>
    </row>
    <row r="32" spans="1:10" ht="22.9" customHeight="1">
      <c r="A32" s="92"/>
      <c r="B32" s="28" t="s">
        <v>112</v>
      </c>
      <c r="C32" s="29"/>
      <c r="D32" s="28" t="s">
        <v>130</v>
      </c>
      <c r="E32" s="29">
        <f t="shared" si="0"/>
        <v>0</v>
      </c>
      <c r="F32" s="67"/>
      <c r="G32" s="67"/>
      <c r="H32" s="67"/>
      <c r="I32" s="67"/>
      <c r="J32" s="35"/>
    </row>
    <row r="33" spans="1:10" ht="22.9" customHeight="1">
      <c r="A33" s="92"/>
      <c r="B33" s="28" t="s">
        <v>112</v>
      </c>
      <c r="C33" s="29"/>
      <c r="D33" s="28" t="s">
        <v>131</v>
      </c>
      <c r="E33" s="29">
        <f t="shared" si="0"/>
        <v>0</v>
      </c>
      <c r="F33" s="67"/>
      <c r="G33" s="67"/>
      <c r="H33" s="67"/>
      <c r="I33" s="67"/>
      <c r="J33" s="35"/>
    </row>
    <row r="34" spans="1:10" ht="9.75" customHeight="1">
      <c r="A34" s="68"/>
      <c r="B34" s="68"/>
      <c r="C34" s="68"/>
      <c r="D34" s="19"/>
      <c r="E34" s="68"/>
      <c r="F34" s="68"/>
      <c r="G34" s="68"/>
      <c r="H34" s="68"/>
      <c r="I34" s="68"/>
      <c r="J34" s="51"/>
    </row>
  </sheetData>
  <mergeCells count="7">
    <mergeCell ref="A11:A13"/>
    <mergeCell ref="A14:A33"/>
    <mergeCell ref="B2:I2"/>
    <mergeCell ref="B3:C3"/>
    <mergeCell ref="B4:C4"/>
    <mergeCell ref="D4:I4"/>
    <mergeCell ref="A7:A9"/>
  </mergeCells>
  <phoneticPr fontId="32" type="noConversion"/>
  <pageMargins left="0.75" right="0.75" top="0.270000010728836" bottom="0.270000010728836" header="0" footer="0"/>
  <pageSetup paperSize="9" scale="48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Q33"/>
  <sheetViews>
    <sheetView workbookViewId="0">
      <pane ySplit="6" topLeftCell="A19" activePane="bottomLeft" state="frozen"/>
      <selection pane="bottomLeft" activeCell="F8" sqref="F8:I8"/>
    </sheetView>
  </sheetViews>
  <sheetFormatPr defaultColWidth="10" defaultRowHeight="13.5"/>
  <cols>
    <col min="1" max="1" width="1.5" style="15" customWidth="1"/>
    <col min="2" max="3" width="6.125" style="15" customWidth="1"/>
    <col min="4" max="4" width="13.375" style="15" customWidth="1"/>
    <col min="5" max="5" width="41" style="15" customWidth="1"/>
    <col min="6" max="6" width="17.5" style="15" customWidth="1"/>
    <col min="7" max="9" width="15.75" style="15" customWidth="1"/>
    <col min="10" max="10" width="11.375" style="15" customWidth="1"/>
    <col min="11" max="16" width="10.25" style="15" customWidth="1"/>
    <col min="17" max="18" width="11.375" style="15" customWidth="1"/>
    <col min="19" max="19" width="10.25" style="15" customWidth="1"/>
    <col min="20" max="20" width="11.375" style="15" customWidth="1"/>
    <col min="21" max="26" width="10.25" style="15" customWidth="1"/>
    <col min="27" max="28" width="12.5" style="15" customWidth="1"/>
    <col min="29" max="29" width="10.25" style="15" customWidth="1"/>
    <col min="30" max="30" width="12.5" style="15" customWidth="1"/>
    <col min="31" max="39" width="10.25" style="15" customWidth="1"/>
    <col min="40" max="40" width="12.5" style="15" customWidth="1"/>
    <col min="41" max="41" width="10.25" style="15" customWidth="1"/>
    <col min="42" max="42" width="12.5" style="15" customWidth="1"/>
    <col min="43" max="43" width="1.5" style="15" customWidth="1"/>
    <col min="44" max="46" width="9.75" style="15" customWidth="1"/>
    <col min="47" max="16384" width="10" style="15"/>
  </cols>
  <sheetData>
    <row r="1" spans="1:43" ht="16.350000000000001" customHeight="1">
      <c r="A1" s="18"/>
      <c r="B1" s="40" t="s">
        <v>132</v>
      </c>
      <c r="C1" s="18"/>
      <c r="E1" s="41"/>
      <c r="F1" s="16"/>
      <c r="G1" s="16"/>
      <c r="H1" s="16"/>
      <c r="I1" s="41"/>
      <c r="J1" s="41"/>
      <c r="K1" s="16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62"/>
      <c r="AQ1" s="48"/>
    </row>
    <row r="2" spans="1:43" ht="22.9" customHeight="1">
      <c r="A2" s="16"/>
      <c r="B2" s="93" t="s">
        <v>133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48"/>
    </row>
    <row r="3" spans="1:43" ht="19.5" customHeight="1">
      <c r="A3" s="21"/>
      <c r="B3" s="94" t="s">
        <v>6</v>
      </c>
      <c r="C3" s="94"/>
      <c r="D3" s="94"/>
      <c r="E3" s="94"/>
      <c r="G3" s="21"/>
      <c r="H3" s="42"/>
      <c r="I3" s="60"/>
      <c r="J3" s="60"/>
      <c r="K3" s="61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97" t="s">
        <v>7</v>
      </c>
      <c r="AP3" s="97"/>
      <c r="AQ3" s="48"/>
    </row>
    <row r="4" spans="1:43" ht="24.4" customHeight="1">
      <c r="A4" s="23"/>
      <c r="B4" s="91" t="s">
        <v>10</v>
      </c>
      <c r="C4" s="91"/>
      <c r="D4" s="91"/>
      <c r="E4" s="91"/>
      <c r="F4" s="91" t="s">
        <v>134</v>
      </c>
      <c r="G4" s="91" t="s">
        <v>135</v>
      </c>
      <c r="H4" s="91"/>
      <c r="I4" s="91"/>
      <c r="J4" s="91"/>
      <c r="K4" s="91"/>
      <c r="L4" s="91"/>
      <c r="M4" s="91"/>
      <c r="N4" s="91"/>
      <c r="O4" s="91"/>
      <c r="P4" s="91"/>
      <c r="Q4" s="91" t="s">
        <v>136</v>
      </c>
      <c r="R4" s="91"/>
      <c r="S4" s="91"/>
      <c r="T4" s="91"/>
      <c r="U4" s="91"/>
      <c r="V4" s="91"/>
      <c r="W4" s="91"/>
      <c r="X4" s="91"/>
      <c r="Y4" s="91"/>
      <c r="Z4" s="91"/>
      <c r="AA4" s="91" t="s">
        <v>137</v>
      </c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48"/>
    </row>
    <row r="5" spans="1:43" ht="24.4" customHeight="1">
      <c r="A5" s="23"/>
      <c r="B5" s="91" t="s">
        <v>80</v>
      </c>
      <c r="C5" s="91"/>
      <c r="D5" s="91" t="s">
        <v>71</v>
      </c>
      <c r="E5" s="91" t="s">
        <v>72</v>
      </c>
      <c r="F5" s="91"/>
      <c r="G5" s="91" t="s">
        <v>60</v>
      </c>
      <c r="H5" s="91" t="s">
        <v>138</v>
      </c>
      <c r="I5" s="91"/>
      <c r="J5" s="91"/>
      <c r="K5" s="91" t="s">
        <v>139</v>
      </c>
      <c r="L5" s="91"/>
      <c r="M5" s="91"/>
      <c r="N5" s="91" t="s">
        <v>140</v>
      </c>
      <c r="O5" s="91"/>
      <c r="P5" s="91"/>
      <c r="Q5" s="91" t="s">
        <v>60</v>
      </c>
      <c r="R5" s="91" t="s">
        <v>138</v>
      </c>
      <c r="S5" s="91"/>
      <c r="T5" s="91"/>
      <c r="U5" s="91" t="s">
        <v>139</v>
      </c>
      <c r="V5" s="91"/>
      <c r="W5" s="91"/>
      <c r="X5" s="91" t="s">
        <v>140</v>
      </c>
      <c r="Y5" s="91"/>
      <c r="Z5" s="91"/>
      <c r="AA5" s="91" t="s">
        <v>60</v>
      </c>
      <c r="AB5" s="91" t="s">
        <v>138</v>
      </c>
      <c r="AC5" s="91"/>
      <c r="AD5" s="91"/>
      <c r="AE5" s="91" t="s">
        <v>139</v>
      </c>
      <c r="AF5" s="91"/>
      <c r="AG5" s="91"/>
      <c r="AH5" s="91" t="s">
        <v>140</v>
      </c>
      <c r="AI5" s="91"/>
      <c r="AJ5" s="91"/>
      <c r="AK5" s="91" t="s">
        <v>141</v>
      </c>
      <c r="AL5" s="91"/>
      <c r="AM5" s="91"/>
      <c r="AN5" s="91" t="s">
        <v>96</v>
      </c>
      <c r="AO5" s="91"/>
      <c r="AP5" s="91"/>
      <c r="AQ5" s="48"/>
    </row>
    <row r="6" spans="1:43" ht="24.4" customHeight="1">
      <c r="A6" s="19"/>
      <c r="B6" s="24" t="s">
        <v>81</v>
      </c>
      <c r="C6" s="24" t="s">
        <v>82</v>
      </c>
      <c r="D6" s="91"/>
      <c r="E6" s="91"/>
      <c r="F6" s="91"/>
      <c r="G6" s="91"/>
      <c r="H6" s="24" t="s">
        <v>142</v>
      </c>
      <c r="I6" s="24" t="s">
        <v>76</v>
      </c>
      <c r="J6" s="24" t="s">
        <v>77</v>
      </c>
      <c r="K6" s="24" t="s">
        <v>142</v>
      </c>
      <c r="L6" s="24" t="s">
        <v>76</v>
      </c>
      <c r="M6" s="24" t="s">
        <v>77</v>
      </c>
      <c r="N6" s="24" t="s">
        <v>142</v>
      </c>
      <c r="O6" s="24" t="s">
        <v>76</v>
      </c>
      <c r="P6" s="24" t="s">
        <v>77</v>
      </c>
      <c r="Q6" s="91"/>
      <c r="R6" s="24" t="s">
        <v>142</v>
      </c>
      <c r="S6" s="24" t="s">
        <v>76</v>
      </c>
      <c r="T6" s="24" t="s">
        <v>77</v>
      </c>
      <c r="U6" s="24" t="s">
        <v>142</v>
      </c>
      <c r="V6" s="24" t="s">
        <v>76</v>
      </c>
      <c r="W6" s="24" t="s">
        <v>77</v>
      </c>
      <c r="X6" s="24" t="s">
        <v>142</v>
      </c>
      <c r="Y6" s="24" t="s">
        <v>76</v>
      </c>
      <c r="Z6" s="24" t="s">
        <v>77</v>
      </c>
      <c r="AA6" s="91"/>
      <c r="AB6" s="24" t="s">
        <v>142</v>
      </c>
      <c r="AC6" s="24" t="s">
        <v>76</v>
      </c>
      <c r="AD6" s="24" t="s">
        <v>77</v>
      </c>
      <c r="AE6" s="24" t="s">
        <v>142</v>
      </c>
      <c r="AF6" s="24" t="s">
        <v>76</v>
      </c>
      <c r="AG6" s="24" t="s">
        <v>77</v>
      </c>
      <c r="AH6" s="24" t="s">
        <v>142</v>
      </c>
      <c r="AI6" s="24" t="s">
        <v>76</v>
      </c>
      <c r="AJ6" s="24" t="s">
        <v>77</v>
      </c>
      <c r="AK6" s="24" t="s">
        <v>142</v>
      </c>
      <c r="AL6" s="24" t="s">
        <v>76</v>
      </c>
      <c r="AM6" s="24" t="s">
        <v>77</v>
      </c>
      <c r="AN6" s="24" t="s">
        <v>142</v>
      </c>
      <c r="AO6" s="24" t="s">
        <v>76</v>
      </c>
      <c r="AP6" s="24" t="s">
        <v>77</v>
      </c>
      <c r="AQ6" s="48"/>
    </row>
    <row r="7" spans="1:43" ht="22.9" customHeight="1">
      <c r="A7" s="23"/>
      <c r="B7" s="24"/>
      <c r="C7" s="24"/>
      <c r="D7" s="24"/>
      <c r="E7" s="24" t="s">
        <v>73</v>
      </c>
      <c r="F7" s="55">
        <f t="shared" ref="F7:I7" si="0">F8+F18+F30</f>
        <v>441.63</v>
      </c>
      <c r="G7" s="55">
        <f t="shared" si="0"/>
        <v>441.63</v>
      </c>
      <c r="H7" s="55">
        <f t="shared" si="0"/>
        <v>441.63</v>
      </c>
      <c r="I7" s="55">
        <f t="shared" si="0"/>
        <v>441.63</v>
      </c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48"/>
    </row>
    <row r="8" spans="1:43" ht="22.9" customHeight="1">
      <c r="A8" s="23"/>
      <c r="B8" s="56" t="s">
        <v>143</v>
      </c>
      <c r="C8" s="57"/>
      <c r="D8" s="44">
        <v>205004</v>
      </c>
      <c r="E8" s="122" t="s">
        <v>382</v>
      </c>
      <c r="F8" s="123">
        <f t="shared" ref="F8:F32" si="1">G8+Q8+AA8</f>
        <v>384.77</v>
      </c>
      <c r="G8" s="123">
        <f t="shared" ref="G8:G32" si="2">H8+K8+N8</f>
        <v>384.77</v>
      </c>
      <c r="H8" s="123">
        <f t="shared" ref="H8:H32" si="3">I8+J8</f>
        <v>384.77</v>
      </c>
      <c r="I8" s="123">
        <f>SUM(I9:I17)</f>
        <v>384.77</v>
      </c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48"/>
    </row>
    <row r="9" spans="1:43" ht="22.9" customHeight="1">
      <c r="A9" s="23"/>
      <c r="B9" s="57" t="s">
        <v>143</v>
      </c>
      <c r="C9" s="57" t="s">
        <v>89</v>
      </c>
      <c r="D9" s="44">
        <v>205004</v>
      </c>
      <c r="E9" s="58" t="s">
        <v>144</v>
      </c>
      <c r="F9" s="59">
        <f t="shared" si="1"/>
        <v>91.2</v>
      </c>
      <c r="G9" s="59">
        <f t="shared" si="2"/>
        <v>91.2</v>
      </c>
      <c r="H9" s="59">
        <f t="shared" si="3"/>
        <v>91.2</v>
      </c>
      <c r="I9" s="59">
        <v>91.2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48"/>
    </row>
    <row r="10" spans="1:43" ht="22.9" customHeight="1">
      <c r="A10" s="23"/>
      <c r="B10" s="57" t="s">
        <v>143</v>
      </c>
      <c r="C10" s="57" t="s">
        <v>84</v>
      </c>
      <c r="D10" s="44">
        <v>205004</v>
      </c>
      <c r="E10" s="58" t="s">
        <v>145</v>
      </c>
      <c r="F10" s="59">
        <f t="shared" si="1"/>
        <v>15.06</v>
      </c>
      <c r="G10" s="59">
        <f t="shared" si="2"/>
        <v>15.06</v>
      </c>
      <c r="H10" s="59">
        <f t="shared" si="3"/>
        <v>15.06</v>
      </c>
      <c r="I10" s="59">
        <v>15.06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48"/>
    </row>
    <row r="11" spans="1:43" ht="22.9" customHeight="1">
      <c r="A11" s="23"/>
      <c r="B11" s="57" t="s">
        <v>143</v>
      </c>
      <c r="C11" s="57" t="s">
        <v>146</v>
      </c>
      <c r="D11" s="44">
        <v>205004</v>
      </c>
      <c r="E11" s="58" t="s">
        <v>147</v>
      </c>
      <c r="F11" s="59">
        <f t="shared" si="1"/>
        <v>150.69999999999999</v>
      </c>
      <c r="G11" s="59">
        <f t="shared" si="2"/>
        <v>150.69999999999999</v>
      </c>
      <c r="H11" s="59">
        <f t="shared" si="3"/>
        <v>150.69999999999999</v>
      </c>
      <c r="I11" s="59">
        <v>150.69999999999999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48"/>
    </row>
    <row r="12" spans="1:43" ht="22.9" customHeight="1">
      <c r="A12" s="23"/>
      <c r="B12" s="57" t="s">
        <v>143</v>
      </c>
      <c r="C12" s="57" t="s">
        <v>148</v>
      </c>
      <c r="D12" s="44">
        <v>205004</v>
      </c>
      <c r="E12" s="58" t="s">
        <v>149</v>
      </c>
      <c r="F12" s="59">
        <f t="shared" si="1"/>
        <v>29.12</v>
      </c>
      <c r="G12" s="59">
        <f t="shared" si="2"/>
        <v>29.12</v>
      </c>
      <c r="H12" s="59">
        <f t="shared" si="3"/>
        <v>29.12</v>
      </c>
      <c r="I12" s="59">
        <v>29.12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48"/>
    </row>
    <row r="13" spans="1:43" ht="22.9" customHeight="1">
      <c r="A13" s="23"/>
      <c r="B13" s="57" t="s">
        <v>143</v>
      </c>
      <c r="C13" s="57" t="s">
        <v>150</v>
      </c>
      <c r="D13" s="44">
        <v>205004</v>
      </c>
      <c r="E13" s="58" t="s">
        <v>151</v>
      </c>
      <c r="F13" s="59">
        <f t="shared" si="1"/>
        <v>22.62</v>
      </c>
      <c r="G13" s="59">
        <f t="shared" si="2"/>
        <v>22.62</v>
      </c>
      <c r="H13" s="59">
        <f t="shared" si="3"/>
        <v>22.62</v>
      </c>
      <c r="I13" s="59">
        <v>22.62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48"/>
    </row>
    <row r="14" spans="1:43" ht="22.9" customHeight="1">
      <c r="A14" s="23"/>
      <c r="B14" s="57" t="s">
        <v>143</v>
      </c>
      <c r="C14" s="57" t="s">
        <v>152</v>
      </c>
      <c r="D14" s="44">
        <v>205004</v>
      </c>
      <c r="E14" s="58" t="s">
        <v>153</v>
      </c>
      <c r="F14" s="59">
        <f t="shared" si="1"/>
        <v>15.7</v>
      </c>
      <c r="G14" s="59">
        <f t="shared" si="2"/>
        <v>15.7</v>
      </c>
      <c r="H14" s="59">
        <f t="shared" si="3"/>
        <v>15.7</v>
      </c>
      <c r="I14" s="59">
        <v>15.7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48"/>
    </row>
    <row r="15" spans="1:43" ht="22.9" customHeight="1">
      <c r="A15" s="23"/>
      <c r="B15" s="57" t="s">
        <v>143</v>
      </c>
      <c r="C15" s="57" t="s">
        <v>154</v>
      </c>
      <c r="D15" s="44">
        <v>205004</v>
      </c>
      <c r="E15" s="58" t="s">
        <v>155</v>
      </c>
      <c r="F15" s="59">
        <f t="shared" si="1"/>
        <v>4.9800000000000004</v>
      </c>
      <c r="G15" s="59">
        <f t="shared" si="2"/>
        <v>4.9800000000000004</v>
      </c>
      <c r="H15" s="59">
        <f t="shared" si="3"/>
        <v>4.9800000000000004</v>
      </c>
      <c r="I15" s="59">
        <v>4.9800000000000004</v>
      </c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48"/>
    </row>
    <row r="16" spans="1:43" ht="22.9" customHeight="1">
      <c r="A16" s="23"/>
      <c r="B16" s="57" t="s">
        <v>143</v>
      </c>
      <c r="C16" s="57" t="s">
        <v>156</v>
      </c>
      <c r="D16" s="44">
        <v>205004</v>
      </c>
      <c r="E16" s="58" t="s">
        <v>157</v>
      </c>
      <c r="F16" s="59">
        <f t="shared" si="1"/>
        <v>37.409999999999997</v>
      </c>
      <c r="G16" s="59">
        <f t="shared" si="2"/>
        <v>37.409999999999997</v>
      </c>
      <c r="H16" s="59">
        <f t="shared" si="3"/>
        <v>37.409999999999997</v>
      </c>
      <c r="I16" s="59">
        <v>37.409999999999997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48"/>
    </row>
    <row r="17" spans="1:43" ht="22.9" customHeight="1">
      <c r="A17" s="23"/>
      <c r="B17" s="57" t="s">
        <v>143</v>
      </c>
      <c r="C17" s="57" t="s">
        <v>158</v>
      </c>
      <c r="D17" s="44">
        <v>205004</v>
      </c>
      <c r="E17" s="58" t="s">
        <v>159</v>
      </c>
      <c r="F17" s="59">
        <f t="shared" si="1"/>
        <v>17.98</v>
      </c>
      <c r="G17" s="59">
        <f t="shared" si="2"/>
        <v>17.98</v>
      </c>
      <c r="H17" s="59">
        <f t="shared" si="3"/>
        <v>17.98</v>
      </c>
      <c r="I17" s="59">
        <v>17.98</v>
      </c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48"/>
    </row>
    <row r="18" spans="1:43" ht="22.9" customHeight="1">
      <c r="A18" s="23"/>
      <c r="B18" s="56" t="s">
        <v>160</v>
      </c>
      <c r="C18" s="57"/>
      <c r="D18" s="44">
        <v>205004</v>
      </c>
      <c r="E18" s="122" t="s">
        <v>383</v>
      </c>
      <c r="F18" s="123">
        <f t="shared" si="1"/>
        <v>46.83</v>
      </c>
      <c r="G18" s="123">
        <f t="shared" si="2"/>
        <v>46.83</v>
      </c>
      <c r="H18" s="123">
        <f t="shared" si="3"/>
        <v>46.83</v>
      </c>
      <c r="I18" s="123">
        <f>SUM(I19:I29)</f>
        <v>46.83</v>
      </c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48"/>
    </row>
    <row r="19" spans="1:43" ht="22.9" customHeight="1">
      <c r="A19" s="23"/>
      <c r="B19" s="57" t="s">
        <v>160</v>
      </c>
      <c r="C19" s="57" t="s">
        <v>89</v>
      </c>
      <c r="D19" s="44">
        <v>205004</v>
      </c>
      <c r="E19" s="58" t="s">
        <v>161</v>
      </c>
      <c r="F19" s="59">
        <f t="shared" si="1"/>
        <v>3.71</v>
      </c>
      <c r="G19" s="59">
        <f t="shared" si="2"/>
        <v>3.71</v>
      </c>
      <c r="H19" s="59">
        <f t="shared" si="3"/>
        <v>3.71</v>
      </c>
      <c r="I19" s="59">
        <v>3.71</v>
      </c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48"/>
    </row>
    <row r="20" spans="1:43" ht="22.9" customHeight="1">
      <c r="A20" s="23"/>
      <c r="B20" s="57" t="s">
        <v>160</v>
      </c>
      <c r="C20" s="57" t="s">
        <v>85</v>
      </c>
      <c r="D20" s="44">
        <v>205004</v>
      </c>
      <c r="E20" s="58" t="s">
        <v>162</v>
      </c>
      <c r="F20" s="59">
        <f t="shared" si="1"/>
        <v>0.73</v>
      </c>
      <c r="G20" s="59">
        <f t="shared" si="2"/>
        <v>0.73</v>
      </c>
      <c r="H20" s="59">
        <f t="shared" si="3"/>
        <v>0.73</v>
      </c>
      <c r="I20" s="59">
        <v>0.73</v>
      </c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48"/>
    </row>
    <row r="21" spans="1:43" ht="22.9" customHeight="1">
      <c r="A21" s="23"/>
      <c r="B21" s="57" t="s">
        <v>160</v>
      </c>
      <c r="C21" s="57" t="s">
        <v>163</v>
      </c>
      <c r="D21" s="44">
        <v>205004</v>
      </c>
      <c r="E21" s="58" t="s">
        <v>164</v>
      </c>
      <c r="F21" s="59">
        <f t="shared" si="1"/>
        <v>1.84</v>
      </c>
      <c r="G21" s="59">
        <f t="shared" si="2"/>
        <v>1.84</v>
      </c>
      <c r="H21" s="59">
        <f t="shared" si="3"/>
        <v>1.84</v>
      </c>
      <c r="I21" s="59">
        <v>1.84</v>
      </c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48"/>
    </row>
    <row r="22" spans="1:43" ht="22.9" customHeight="1">
      <c r="A22" s="23"/>
      <c r="B22" s="57" t="s">
        <v>160</v>
      </c>
      <c r="C22" s="57" t="s">
        <v>146</v>
      </c>
      <c r="D22" s="44">
        <v>205004</v>
      </c>
      <c r="E22" s="58" t="s">
        <v>165</v>
      </c>
      <c r="F22" s="59">
        <f t="shared" si="1"/>
        <v>2.54</v>
      </c>
      <c r="G22" s="59">
        <f t="shared" si="2"/>
        <v>2.54</v>
      </c>
      <c r="H22" s="59">
        <f t="shared" si="3"/>
        <v>2.54</v>
      </c>
      <c r="I22" s="59">
        <v>2.54</v>
      </c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48"/>
    </row>
    <row r="23" spans="1:43" ht="22.9" customHeight="1">
      <c r="A23" s="23"/>
      <c r="B23" s="57" t="s">
        <v>160</v>
      </c>
      <c r="C23" s="57" t="s">
        <v>152</v>
      </c>
      <c r="D23" s="44">
        <v>205004</v>
      </c>
      <c r="E23" s="58" t="s">
        <v>166</v>
      </c>
      <c r="F23" s="59">
        <f t="shared" si="1"/>
        <v>14.69</v>
      </c>
      <c r="G23" s="59">
        <f t="shared" si="2"/>
        <v>14.69</v>
      </c>
      <c r="H23" s="59">
        <f t="shared" si="3"/>
        <v>14.69</v>
      </c>
      <c r="I23" s="59">
        <v>14.69</v>
      </c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48"/>
    </row>
    <row r="24" spans="1:43" ht="22.9" customHeight="1">
      <c r="A24" s="23"/>
      <c r="B24" s="57" t="s">
        <v>167</v>
      </c>
      <c r="C24" s="57" t="s">
        <v>168</v>
      </c>
      <c r="D24" s="44">
        <v>205004</v>
      </c>
      <c r="E24" s="58" t="s">
        <v>169</v>
      </c>
      <c r="F24" s="59">
        <f t="shared" si="1"/>
        <v>0.36</v>
      </c>
      <c r="G24" s="59">
        <f t="shared" si="2"/>
        <v>0.36</v>
      </c>
      <c r="H24" s="59">
        <f t="shared" si="3"/>
        <v>0.36</v>
      </c>
      <c r="I24" s="59">
        <v>0.36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48"/>
    </row>
    <row r="25" spans="1:43" ht="22.9" customHeight="1">
      <c r="A25" s="23"/>
      <c r="B25" s="57" t="s">
        <v>167</v>
      </c>
      <c r="C25" s="57" t="s">
        <v>170</v>
      </c>
      <c r="D25" s="44">
        <v>205004</v>
      </c>
      <c r="E25" s="58" t="s">
        <v>171</v>
      </c>
      <c r="F25" s="59">
        <f t="shared" si="1"/>
        <v>5.14</v>
      </c>
      <c r="G25" s="59">
        <f t="shared" si="2"/>
        <v>5.14</v>
      </c>
      <c r="H25" s="59">
        <f t="shared" si="3"/>
        <v>5.14</v>
      </c>
      <c r="I25" s="59">
        <v>5.14</v>
      </c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48"/>
    </row>
    <row r="26" spans="1:43" ht="22.9" customHeight="1">
      <c r="A26" s="23"/>
      <c r="B26" s="57" t="s">
        <v>167</v>
      </c>
      <c r="C26" s="57" t="s">
        <v>172</v>
      </c>
      <c r="D26" s="44">
        <v>205004</v>
      </c>
      <c r="E26" s="58" t="s">
        <v>173</v>
      </c>
      <c r="F26" s="59">
        <f t="shared" si="1"/>
        <v>2.85</v>
      </c>
      <c r="G26" s="59">
        <f t="shared" si="2"/>
        <v>2.85</v>
      </c>
      <c r="H26" s="59">
        <f t="shared" si="3"/>
        <v>2.85</v>
      </c>
      <c r="I26" s="59">
        <v>2.85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48"/>
    </row>
    <row r="27" spans="1:43" ht="22.9" customHeight="1">
      <c r="A27" s="23"/>
      <c r="B27" s="57" t="s">
        <v>167</v>
      </c>
      <c r="C27" s="57" t="s">
        <v>174</v>
      </c>
      <c r="D27" s="44">
        <v>205004</v>
      </c>
      <c r="E27" s="58" t="s">
        <v>175</v>
      </c>
      <c r="F27" s="59">
        <f t="shared" si="1"/>
        <v>5.83</v>
      </c>
      <c r="G27" s="59">
        <f t="shared" si="2"/>
        <v>5.83</v>
      </c>
      <c r="H27" s="59">
        <f t="shared" si="3"/>
        <v>5.83</v>
      </c>
      <c r="I27" s="59">
        <v>5.83</v>
      </c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48"/>
    </row>
    <row r="28" spans="1:43" ht="22.9" customHeight="1">
      <c r="A28" s="23"/>
      <c r="B28" s="57" t="s">
        <v>167</v>
      </c>
      <c r="C28" s="57" t="s">
        <v>176</v>
      </c>
      <c r="D28" s="44">
        <v>205004</v>
      </c>
      <c r="E28" s="58" t="s">
        <v>177</v>
      </c>
      <c r="F28" s="59">
        <f t="shared" si="1"/>
        <v>4.32</v>
      </c>
      <c r="G28" s="59">
        <f t="shared" si="2"/>
        <v>4.32</v>
      </c>
      <c r="H28" s="59">
        <f t="shared" si="3"/>
        <v>4.32</v>
      </c>
      <c r="I28" s="59">
        <v>4.32</v>
      </c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48"/>
    </row>
    <row r="29" spans="1:43" ht="22.9" customHeight="1">
      <c r="A29" s="23"/>
      <c r="B29" s="57" t="s">
        <v>167</v>
      </c>
      <c r="C29" s="57" t="s">
        <v>178</v>
      </c>
      <c r="D29" s="44">
        <v>205004</v>
      </c>
      <c r="E29" s="58" t="s">
        <v>179</v>
      </c>
      <c r="F29" s="59">
        <f t="shared" si="1"/>
        <v>4.82</v>
      </c>
      <c r="G29" s="59">
        <f t="shared" si="2"/>
        <v>4.82</v>
      </c>
      <c r="H29" s="59">
        <f t="shared" si="3"/>
        <v>4.82</v>
      </c>
      <c r="I29" s="59">
        <v>4.82</v>
      </c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48"/>
    </row>
    <row r="30" spans="1:43" ht="22.9" customHeight="1">
      <c r="A30" s="23"/>
      <c r="B30" s="56" t="s">
        <v>180</v>
      </c>
      <c r="C30" s="57"/>
      <c r="D30" s="44">
        <v>205004</v>
      </c>
      <c r="E30" s="122" t="s">
        <v>384</v>
      </c>
      <c r="F30" s="123">
        <f t="shared" si="1"/>
        <v>10.029999999999999</v>
      </c>
      <c r="G30" s="123">
        <f t="shared" si="2"/>
        <v>10.029999999999999</v>
      </c>
      <c r="H30" s="123">
        <f t="shared" si="3"/>
        <v>10.029999999999999</v>
      </c>
      <c r="I30" s="123">
        <f>SUM(I31:I32)</f>
        <v>10.029999999999999</v>
      </c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48"/>
    </row>
    <row r="31" spans="1:43" ht="22.9" customHeight="1">
      <c r="A31" s="23"/>
      <c r="B31" s="57" t="s">
        <v>181</v>
      </c>
      <c r="C31" s="57" t="s">
        <v>182</v>
      </c>
      <c r="D31" s="44">
        <v>205004</v>
      </c>
      <c r="E31" s="58" t="s">
        <v>183</v>
      </c>
      <c r="F31" s="59">
        <f t="shared" si="1"/>
        <v>9.5500000000000007</v>
      </c>
      <c r="G31" s="59">
        <f t="shared" si="2"/>
        <v>9.5500000000000007</v>
      </c>
      <c r="H31" s="59">
        <f t="shared" si="3"/>
        <v>9.5500000000000007</v>
      </c>
      <c r="I31" s="59">
        <v>9.5500000000000007</v>
      </c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48"/>
    </row>
    <row r="32" spans="1:43" ht="22.9" customHeight="1">
      <c r="A32" s="23"/>
      <c r="B32" s="57" t="s">
        <v>181</v>
      </c>
      <c r="C32" s="57" t="s">
        <v>146</v>
      </c>
      <c r="D32" s="44">
        <v>205004</v>
      </c>
      <c r="E32" s="58" t="s">
        <v>184</v>
      </c>
      <c r="F32" s="59">
        <f t="shared" si="1"/>
        <v>0.48</v>
      </c>
      <c r="G32" s="59">
        <f t="shared" si="2"/>
        <v>0.48</v>
      </c>
      <c r="H32" s="59">
        <f t="shared" si="3"/>
        <v>0.48</v>
      </c>
      <c r="I32" s="59">
        <v>0.48</v>
      </c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48"/>
    </row>
    <row r="33" spans="1:43" ht="9.75" customHeight="1">
      <c r="A33" s="30"/>
      <c r="B33" s="30"/>
      <c r="C33" s="30"/>
      <c r="D33" s="47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51"/>
    </row>
  </sheetData>
  <mergeCells count="25">
    <mergeCell ref="AK5:AM5"/>
    <mergeCell ref="AN5:AP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P2"/>
    <mergeCell ref="B3:E3"/>
    <mergeCell ref="AO3:AP3"/>
    <mergeCell ref="B4:E4"/>
    <mergeCell ref="G4:P4"/>
    <mergeCell ref="Q4:Z4"/>
    <mergeCell ref="AA4:AP4"/>
  </mergeCells>
  <phoneticPr fontId="32" type="noConversion"/>
  <pageMargins left="0.75" right="0.75" top="0.270000010728836" bottom="0.270000010728836" header="0" footer="0"/>
  <pageSetup paperSize="8" scale="4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DE13"/>
  <sheetViews>
    <sheetView workbookViewId="0">
      <selection activeCell="B1" sqref="B1"/>
    </sheetView>
  </sheetViews>
  <sheetFormatPr defaultColWidth="10" defaultRowHeight="13.5"/>
  <cols>
    <col min="1" max="1" width="1.5" style="15" customWidth="1"/>
    <col min="2" max="4" width="6.125" style="15" customWidth="1"/>
    <col min="5" max="5" width="41" style="15" customWidth="1"/>
    <col min="6" max="108" width="16.375" style="15" customWidth="1"/>
    <col min="109" max="109" width="1.5" style="15" customWidth="1"/>
    <col min="110" max="111" width="9.75" style="15" customWidth="1"/>
    <col min="112" max="16384" width="10" style="15"/>
  </cols>
  <sheetData>
    <row r="1" spans="1:109" ht="16.350000000000001" customHeight="1">
      <c r="A1" s="16"/>
      <c r="B1" s="17" t="s">
        <v>185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D1" s="52"/>
      <c r="DE1" s="23"/>
    </row>
    <row r="2" spans="1:109" ht="22.9" customHeight="1">
      <c r="A2" s="16"/>
      <c r="B2" s="93" t="s">
        <v>186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23" t="s">
        <v>4</v>
      </c>
    </row>
    <row r="3" spans="1:109" ht="19.5" customHeight="1">
      <c r="A3" s="21"/>
      <c r="B3" s="94" t="s">
        <v>6</v>
      </c>
      <c r="C3" s="94"/>
      <c r="D3" s="94"/>
      <c r="E3" s="94"/>
      <c r="F3" s="21"/>
      <c r="G3" s="97" t="s">
        <v>7</v>
      </c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33"/>
    </row>
    <row r="4" spans="1:109" ht="24.4" customHeight="1">
      <c r="A4" s="19"/>
      <c r="B4" s="91" t="s">
        <v>10</v>
      </c>
      <c r="C4" s="91"/>
      <c r="D4" s="91"/>
      <c r="E4" s="91"/>
      <c r="F4" s="91" t="s">
        <v>60</v>
      </c>
      <c r="G4" s="95" t="s">
        <v>187</v>
      </c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 t="s">
        <v>188</v>
      </c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 t="s">
        <v>189</v>
      </c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38" t="s">
        <v>190</v>
      </c>
      <c r="BH4" s="95" t="s">
        <v>191</v>
      </c>
      <c r="BI4" s="95"/>
      <c r="BJ4" s="95"/>
      <c r="BK4" s="95"/>
      <c r="BL4" s="95" t="s">
        <v>192</v>
      </c>
      <c r="BM4" s="95"/>
      <c r="BN4" s="95" t="s">
        <v>193</v>
      </c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 t="s">
        <v>194</v>
      </c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 t="s">
        <v>195</v>
      </c>
      <c r="CQ4" s="95"/>
      <c r="CR4" s="95" t="s">
        <v>196</v>
      </c>
      <c r="CS4" s="95"/>
      <c r="CT4" s="95"/>
      <c r="CU4" s="95"/>
      <c r="CV4" s="95"/>
      <c r="CW4" s="95" t="s">
        <v>197</v>
      </c>
      <c r="CX4" s="95"/>
      <c r="CY4" s="95"/>
      <c r="CZ4" s="95" t="s">
        <v>198</v>
      </c>
      <c r="DA4" s="95"/>
      <c r="DB4" s="95"/>
      <c r="DC4" s="95"/>
      <c r="DD4" s="95"/>
      <c r="DE4" s="19"/>
    </row>
    <row r="5" spans="1:109" ht="24.4" customHeight="1">
      <c r="A5" s="19"/>
      <c r="B5" s="91" t="s">
        <v>80</v>
      </c>
      <c r="C5" s="91"/>
      <c r="D5" s="91"/>
      <c r="E5" s="91" t="s">
        <v>199</v>
      </c>
      <c r="F5" s="91"/>
      <c r="G5" s="95" t="s">
        <v>200</v>
      </c>
      <c r="H5" s="95" t="s">
        <v>201</v>
      </c>
      <c r="I5" s="95" t="s">
        <v>202</v>
      </c>
      <c r="J5" s="95" t="s">
        <v>203</v>
      </c>
      <c r="K5" s="95" t="s">
        <v>204</v>
      </c>
      <c r="L5" s="95" t="s">
        <v>205</v>
      </c>
      <c r="M5" s="95" t="s">
        <v>206</v>
      </c>
      <c r="N5" s="95" t="s">
        <v>207</v>
      </c>
      <c r="O5" s="95" t="s">
        <v>208</v>
      </c>
      <c r="P5" s="95" t="s">
        <v>209</v>
      </c>
      <c r="Q5" s="95" t="s">
        <v>90</v>
      </c>
      <c r="R5" s="95" t="s">
        <v>210</v>
      </c>
      <c r="S5" s="95" t="s">
        <v>211</v>
      </c>
      <c r="T5" s="95" t="s">
        <v>212</v>
      </c>
      <c r="U5" s="95" t="s">
        <v>213</v>
      </c>
      <c r="V5" s="95" t="s">
        <v>214</v>
      </c>
      <c r="W5" s="95" t="s">
        <v>215</v>
      </c>
      <c r="X5" s="95" t="s">
        <v>216</v>
      </c>
      <c r="Y5" s="95" t="s">
        <v>217</v>
      </c>
      <c r="Z5" s="95" t="s">
        <v>218</v>
      </c>
      <c r="AA5" s="95" t="s">
        <v>219</v>
      </c>
      <c r="AB5" s="95" t="s">
        <v>220</v>
      </c>
      <c r="AC5" s="95" t="s">
        <v>221</v>
      </c>
      <c r="AD5" s="95" t="s">
        <v>222</v>
      </c>
      <c r="AE5" s="95" t="s">
        <v>223</v>
      </c>
      <c r="AF5" s="95" t="s">
        <v>224</v>
      </c>
      <c r="AG5" s="95" t="s">
        <v>225</v>
      </c>
      <c r="AH5" s="95" t="s">
        <v>226</v>
      </c>
      <c r="AI5" s="95" t="s">
        <v>227</v>
      </c>
      <c r="AJ5" s="95" t="s">
        <v>228</v>
      </c>
      <c r="AK5" s="95" t="s">
        <v>229</v>
      </c>
      <c r="AL5" s="95" t="s">
        <v>230</v>
      </c>
      <c r="AM5" s="95" t="s">
        <v>231</v>
      </c>
      <c r="AN5" s="95" t="s">
        <v>232</v>
      </c>
      <c r="AO5" s="95" t="s">
        <v>233</v>
      </c>
      <c r="AP5" s="95" t="s">
        <v>234</v>
      </c>
      <c r="AQ5" s="95" t="s">
        <v>235</v>
      </c>
      <c r="AR5" s="95" t="s">
        <v>236</v>
      </c>
      <c r="AS5" s="95" t="s">
        <v>237</v>
      </c>
      <c r="AT5" s="95" t="s">
        <v>238</v>
      </c>
      <c r="AU5" s="95" t="s">
        <v>239</v>
      </c>
      <c r="AV5" s="95" t="s">
        <v>240</v>
      </c>
      <c r="AW5" s="95" t="s">
        <v>241</v>
      </c>
      <c r="AX5" s="95" t="s">
        <v>242</v>
      </c>
      <c r="AY5" s="95" t="s">
        <v>243</v>
      </c>
      <c r="AZ5" s="95" t="s">
        <v>244</v>
      </c>
      <c r="BA5" s="95" t="s">
        <v>245</v>
      </c>
      <c r="BB5" s="95" t="s">
        <v>246</v>
      </c>
      <c r="BC5" s="95" t="s">
        <v>247</v>
      </c>
      <c r="BD5" s="95" t="s">
        <v>248</v>
      </c>
      <c r="BE5" s="95" t="s">
        <v>249</v>
      </c>
      <c r="BF5" s="95" t="s">
        <v>250</v>
      </c>
      <c r="BG5" s="95" t="s">
        <v>251</v>
      </c>
      <c r="BH5" s="95" t="s">
        <v>252</v>
      </c>
      <c r="BI5" s="95" t="s">
        <v>253</v>
      </c>
      <c r="BJ5" s="95" t="s">
        <v>254</v>
      </c>
      <c r="BK5" s="95" t="s">
        <v>255</v>
      </c>
      <c r="BL5" s="95" t="s">
        <v>256</v>
      </c>
      <c r="BM5" s="95" t="s">
        <v>257</v>
      </c>
      <c r="BN5" s="95" t="s">
        <v>258</v>
      </c>
      <c r="BO5" s="95" t="s">
        <v>259</v>
      </c>
      <c r="BP5" s="95" t="s">
        <v>260</v>
      </c>
      <c r="BQ5" s="95" t="s">
        <v>261</v>
      </c>
      <c r="BR5" s="95" t="s">
        <v>262</v>
      </c>
      <c r="BS5" s="95" t="s">
        <v>263</v>
      </c>
      <c r="BT5" s="95" t="s">
        <v>264</v>
      </c>
      <c r="BU5" s="95" t="s">
        <v>265</v>
      </c>
      <c r="BV5" s="95" t="s">
        <v>266</v>
      </c>
      <c r="BW5" s="95" t="s">
        <v>267</v>
      </c>
      <c r="BX5" s="95" t="s">
        <v>268</v>
      </c>
      <c r="BY5" s="95" t="s">
        <v>269</v>
      </c>
      <c r="BZ5" s="95" t="s">
        <v>258</v>
      </c>
      <c r="CA5" s="95" t="s">
        <v>259</v>
      </c>
      <c r="CB5" s="95" t="s">
        <v>260</v>
      </c>
      <c r="CC5" s="95" t="s">
        <v>261</v>
      </c>
      <c r="CD5" s="95" t="s">
        <v>262</v>
      </c>
      <c r="CE5" s="95" t="s">
        <v>263</v>
      </c>
      <c r="CF5" s="95" t="s">
        <v>264</v>
      </c>
      <c r="CG5" s="95" t="s">
        <v>270</v>
      </c>
      <c r="CH5" s="95" t="s">
        <v>271</v>
      </c>
      <c r="CI5" s="95" t="s">
        <v>272</v>
      </c>
      <c r="CJ5" s="95" t="s">
        <v>273</v>
      </c>
      <c r="CK5" s="95" t="s">
        <v>265</v>
      </c>
      <c r="CL5" s="95" t="s">
        <v>266</v>
      </c>
      <c r="CM5" s="95" t="s">
        <v>267</v>
      </c>
      <c r="CN5" s="95" t="s">
        <v>268</v>
      </c>
      <c r="CO5" s="95" t="s">
        <v>274</v>
      </c>
      <c r="CP5" s="95" t="s">
        <v>275</v>
      </c>
      <c r="CQ5" s="95" t="s">
        <v>276</v>
      </c>
      <c r="CR5" s="95" t="s">
        <v>275</v>
      </c>
      <c r="CS5" s="95" t="s">
        <v>277</v>
      </c>
      <c r="CT5" s="95" t="s">
        <v>278</v>
      </c>
      <c r="CU5" s="95" t="s">
        <v>279</v>
      </c>
      <c r="CV5" s="95" t="s">
        <v>276</v>
      </c>
      <c r="CW5" s="95" t="s">
        <v>280</v>
      </c>
      <c r="CX5" s="95" t="s">
        <v>281</v>
      </c>
      <c r="CY5" s="95" t="s">
        <v>282</v>
      </c>
      <c r="CZ5" s="95" t="s">
        <v>283</v>
      </c>
      <c r="DA5" s="95" t="s">
        <v>284</v>
      </c>
      <c r="DB5" s="95" t="s">
        <v>285</v>
      </c>
      <c r="DC5" s="95" t="s">
        <v>286</v>
      </c>
      <c r="DD5" s="95" t="s">
        <v>198</v>
      </c>
      <c r="DE5" s="19"/>
    </row>
    <row r="6" spans="1:109" ht="24.4" customHeight="1">
      <c r="A6" s="25"/>
      <c r="B6" s="24" t="s">
        <v>81</v>
      </c>
      <c r="C6" s="24" t="s">
        <v>82</v>
      </c>
      <c r="D6" s="24" t="s">
        <v>83</v>
      </c>
      <c r="E6" s="91"/>
      <c r="F6" s="91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35"/>
    </row>
    <row r="7" spans="1:109" ht="22.9" customHeight="1">
      <c r="A7" s="26"/>
      <c r="B7" s="24"/>
      <c r="C7" s="24"/>
      <c r="D7" s="24"/>
      <c r="E7" s="24" t="s">
        <v>73</v>
      </c>
      <c r="F7" s="27">
        <f>SUM(G7:BF7)</f>
        <v>441.63</v>
      </c>
      <c r="G7" s="27">
        <f>SUM(G8:G11)</f>
        <v>91.2</v>
      </c>
      <c r="H7" s="27">
        <f>SUM(H8:H11)</f>
        <v>15.06</v>
      </c>
      <c r="I7" s="27"/>
      <c r="J7" s="27"/>
      <c r="K7" s="27">
        <f>SUM(K8:K11)</f>
        <v>150.69999999999999</v>
      </c>
      <c r="L7" s="27">
        <f>SUM(L8:L11)</f>
        <v>29.12</v>
      </c>
      <c r="M7" s="27"/>
      <c r="N7" s="27">
        <f>SUM(N8:N11)</f>
        <v>22.62</v>
      </c>
      <c r="O7" s="27">
        <f>SUM(O8:O11)</f>
        <v>15.7</v>
      </c>
      <c r="P7" s="27">
        <f>SUM(P8:P11)</f>
        <v>4.9800000000000004</v>
      </c>
      <c r="Q7" s="27">
        <f>SUM(Q8:Q11)</f>
        <v>37.409999999999997</v>
      </c>
      <c r="R7" s="27"/>
      <c r="S7" s="27">
        <f>SUM(S8:S11)</f>
        <v>17.98</v>
      </c>
      <c r="T7" s="27">
        <f>SUM(T8:T11)</f>
        <v>3.71</v>
      </c>
      <c r="U7" s="27"/>
      <c r="V7" s="27"/>
      <c r="W7" s="27"/>
      <c r="X7" s="27">
        <f>SUM(X8:X11)</f>
        <v>0.73</v>
      </c>
      <c r="Y7" s="27">
        <f>SUM(Y8:Y11)</f>
        <v>1.84</v>
      </c>
      <c r="Z7" s="27">
        <f>SUM(Z8:Z11)</f>
        <v>2.54</v>
      </c>
      <c r="AA7" s="27"/>
      <c r="AB7" s="27"/>
      <c r="AC7" s="27">
        <f>SUM(AC8:AC11)</f>
        <v>14.69</v>
      </c>
      <c r="AD7" s="27"/>
      <c r="AE7" s="27"/>
      <c r="AF7" s="27"/>
      <c r="AG7" s="27"/>
      <c r="AH7" s="27"/>
      <c r="AI7" s="27">
        <f>SUM(AI8:AI11)</f>
        <v>0.36</v>
      </c>
      <c r="AJ7" s="27"/>
      <c r="AK7" s="27"/>
      <c r="AL7" s="27"/>
      <c r="AM7" s="27"/>
      <c r="AN7" s="27"/>
      <c r="AO7" s="27">
        <f>SUM(AO8:AO11)</f>
        <v>5.14</v>
      </c>
      <c r="AP7" s="27">
        <f>SUM(AP8:AP11)</f>
        <v>2.85</v>
      </c>
      <c r="AQ7" s="27">
        <f>SUM(AQ8:AQ11)</f>
        <v>5.83</v>
      </c>
      <c r="AR7" s="27">
        <f>SUM(AR8:AR11)</f>
        <v>4.32</v>
      </c>
      <c r="AS7" s="27"/>
      <c r="AT7" s="27">
        <f>SUM(AT8:AT11)</f>
        <v>4.82</v>
      </c>
      <c r="AU7" s="27"/>
      <c r="AV7" s="27">
        <f>SUM(AV8:AV11)</f>
        <v>9.5500000000000007</v>
      </c>
      <c r="AW7" s="27"/>
      <c r="AX7" s="27"/>
      <c r="AY7" s="27"/>
      <c r="AZ7" s="27"/>
      <c r="BA7" s="27">
        <f>SUM(BA8:BA11)</f>
        <v>0.48</v>
      </c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36"/>
    </row>
    <row r="8" spans="1:109" ht="22.9" customHeight="1">
      <c r="A8" s="25"/>
      <c r="B8" s="24">
        <v>207</v>
      </c>
      <c r="C8" s="53" t="s">
        <v>84</v>
      </c>
      <c r="D8" s="53" t="s">
        <v>85</v>
      </c>
      <c r="E8" s="24" t="s">
        <v>86</v>
      </c>
      <c r="F8" s="27">
        <f>SUM(G8:BF8)</f>
        <v>361.75</v>
      </c>
      <c r="G8" s="54">
        <v>91.2</v>
      </c>
      <c r="H8" s="54">
        <v>15.06</v>
      </c>
      <c r="I8" s="54"/>
      <c r="J8" s="54"/>
      <c r="K8" s="54">
        <v>150.69999999999999</v>
      </c>
      <c r="L8" s="54"/>
      <c r="M8" s="54"/>
      <c r="N8" s="54">
        <v>22.62</v>
      </c>
      <c r="O8" s="54">
        <v>13.67</v>
      </c>
      <c r="P8" s="54">
        <v>4.9800000000000004</v>
      </c>
      <c r="Q8" s="54"/>
      <c r="R8" s="54"/>
      <c r="S8" s="54">
        <v>17.98</v>
      </c>
      <c r="T8" s="54">
        <v>3.71</v>
      </c>
      <c r="U8" s="54"/>
      <c r="V8" s="54"/>
      <c r="W8" s="54"/>
      <c r="X8" s="54">
        <v>0.73</v>
      </c>
      <c r="Y8" s="54">
        <v>1.84</v>
      </c>
      <c r="Z8" s="54">
        <v>2.54</v>
      </c>
      <c r="AA8" s="54"/>
      <c r="AB8" s="54"/>
      <c r="AC8" s="54">
        <v>14.69</v>
      </c>
      <c r="AD8" s="54"/>
      <c r="AE8" s="54"/>
      <c r="AF8" s="54"/>
      <c r="AG8" s="54"/>
      <c r="AH8" s="54"/>
      <c r="AI8" s="54">
        <v>0.36</v>
      </c>
      <c r="AJ8" s="54"/>
      <c r="AK8" s="54"/>
      <c r="AL8" s="54"/>
      <c r="AM8" s="54"/>
      <c r="AN8" s="54"/>
      <c r="AO8" s="54">
        <v>5.14</v>
      </c>
      <c r="AP8" s="54">
        <v>2.74</v>
      </c>
      <c r="AQ8" s="54">
        <v>5.83</v>
      </c>
      <c r="AR8" s="54">
        <v>4.32</v>
      </c>
      <c r="AS8" s="54"/>
      <c r="AT8" s="54">
        <v>3.64</v>
      </c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29"/>
      <c r="BH8" s="54"/>
      <c r="BI8" s="54"/>
      <c r="BJ8" s="54"/>
      <c r="BK8" s="54"/>
      <c r="BL8" s="29"/>
      <c r="BM8" s="29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34"/>
    </row>
    <row r="9" spans="1:109" ht="22.9" customHeight="1">
      <c r="A9" s="25"/>
      <c r="B9" s="24">
        <v>208</v>
      </c>
      <c r="C9" s="53" t="s">
        <v>85</v>
      </c>
      <c r="D9" s="53" t="s">
        <v>84</v>
      </c>
      <c r="E9" s="24" t="s">
        <v>87</v>
      </c>
      <c r="F9" s="27">
        <f>SUM(G9:BF9)</f>
        <v>13.35</v>
      </c>
      <c r="G9" s="54"/>
      <c r="H9" s="54"/>
      <c r="I9" s="54"/>
      <c r="J9" s="54"/>
      <c r="K9" s="54"/>
      <c r="L9" s="54"/>
      <c r="M9" s="54"/>
      <c r="N9" s="54"/>
      <c r="O9" s="54">
        <v>2.0299999999999998</v>
      </c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>
        <v>0.11</v>
      </c>
      <c r="AQ9" s="54"/>
      <c r="AR9" s="54"/>
      <c r="AS9" s="54"/>
      <c r="AT9" s="54">
        <v>1.18</v>
      </c>
      <c r="AU9" s="54"/>
      <c r="AV9" s="54">
        <v>9.5500000000000007</v>
      </c>
      <c r="AW9" s="54"/>
      <c r="AX9" s="54"/>
      <c r="AY9" s="54"/>
      <c r="AZ9" s="54"/>
      <c r="BA9" s="54">
        <v>0.48</v>
      </c>
      <c r="BB9" s="54"/>
      <c r="BC9" s="54"/>
      <c r="BD9" s="54"/>
      <c r="BE9" s="54"/>
      <c r="BF9" s="54"/>
      <c r="BG9" s="29"/>
      <c r="BH9" s="54"/>
      <c r="BI9" s="54"/>
      <c r="BJ9" s="54"/>
      <c r="BK9" s="54"/>
      <c r="BL9" s="29"/>
      <c r="BM9" s="29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34"/>
    </row>
    <row r="10" spans="1:109" ht="22.9" customHeight="1">
      <c r="A10" s="25"/>
      <c r="B10" s="24">
        <v>208</v>
      </c>
      <c r="C10" s="53" t="s">
        <v>85</v>
      </c>
      <c r="D10" s="53" t="s">
        <v>85</v>
      </c>
      <c r="E10" s="24" t="s">
        <v>88</v>
      </c>
      <c r="F10" s="27">
        <f>SUM(G10:BF10)</f>
        <v>29.12</v>
      </c>
      <c r="G10" s="54"/>
      <c r="H10" s="54"/>
      <c r="I10" s="54"/>
      <c r="J10" s="54"/>
      <c r="K10" s="54"/>
      <c r="L10" s="54">
        <v>29.12</v>
      </c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29"/>
      <c r="BH10" s="54"/>
      <c r="BI10" s="54"/>
      <c r="BJ10" s="54"/>
      <c r="BK10" s="54"/>
      <c r="BL10" s="29"/>
      <c r="BM10" s="29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34"/>
    </row>
    <row r="11" spans="1:109" ht="22.9" customHeight="1">
      <c r="A11" s="25"/>
      <c r="B11" s="24">
        <v>221</v>
      </c>
      <c r="C11" s="53" t="s">
        <v>84</v>
      </c>
      <c r="D11" s="53" t="s">
        <v>89</v>
      </c>
      <c r="E11" s="24" t="s">
        <v>90</v>
      </c>
      <c r="F11" s="27">
        <f>SUM(G11:BF11)</f>
        <v>37.409999999999997</v>
      </c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>
        <v>37.409999999999997</v>
      </c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29"/>
      <c r="BH11" s="54"/>
      <c r="BI11" s="54"/>
      <c r="BJ11" s="54"/>
      <c r="BK11" s="54"/>
      <c r="BL11" s="29"/>
      <c r="BM11" s="29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34"/>
    </row>
    <row r="12" spans="1:109" ht="22.9" customHeight="1">
      <c r="A12" s="25"/>
      <c r="B12" s="28"/>
      <c r="C12" s="28"/>
      <c r="D12" s="28"/>
      <c r="E12" s="28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34"/>
    </row>
    <row r="13" spans="1:109" ht="9.75" customHeight="1">
      <c r="A13" s="30"/>
      <c r="B13" s="31"/>
      <c r="C13" s="31"/>
      <c r="D13" s="31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7"/>
    </row>
  </sheetData>
  <mergeCells count="120">
    <mergeCell ref="CY5:CY6"/>
    <mergeCell ref="CZ5:CZ6"/>
    <mergeCell ref="DA5:DA6"/>
    <mergeCell ref="DB5:DB6"/>
    <mergeCell ref="DC5:DC6"/>
    <mergeCell ref="DD5:DD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B5:D5"/>
    <mergeCell ref="E5:E6"/>
    <mergeCell ref="F4:F6"/>
    <mergeCell ref="G5:G6"/>
    <mergeCell ref="H5:H6"/>
    <mergeCell ref="I5:I6"/>
    <mergeCell ref="J5:J6"/>
    <mergeCell ref="K5:K6"/>
    <mergeCell ref="L5:L6"/>
    <mergeCell ref="B2:DD2"/>
    <mergeCell ref="B3:E3"/>
    <mergeCell ref="G3:DD3"/>
    <mergeCell ref="B4:E4"/>
    <mergeCell ref="G4:S4"/>
    <mergeCell ref="T4:AT4"/>
    <mergeCell ref="AU4:BF4"/>
    <mergeCell ref="BH4:BK4"/>
    <mergeCell ref="BL4:BM4"/>
    <mergeCell ref="BN4:BY4"/>
    <mergeCell ref="BZ4:CO4"/>
    <mergeCell ref="CP4:CQ4"/>
    <mergeCell ref="CR4:CV4"/>
    <mergeCell ref="CW4:CY4"/>
    <mergeCell ref="CZ4:DD4"/>
  </mergeCells>
  <phoneticPr fontId="32" type="noConversion"/>
  <printOptions horizontalCentered="1"/>
  <pageMargins left="0.75138888888888899" right="0.75138888888888899" top="0.27152777777777798" bottom="0.27152777777777798" header="0" footer="0"/>
  <pageSetup paperSize="8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I15"/>
  <sheetViews>
    <sheetView workbookViewId="0">
      <pane ySplit="6" topLeftCell="A7" activePane="bottomLeft" state="frozen"/>
      <selection pane="bottomLeft" activeCell="E21" sqref="E21"/>
    </sheetView>
  </sheetViews>
  <sheetFormatPr defaultColWidth="10" defaultRowHeight="13.5"/>
  <cols>
    <col min="1" max="1" width="1.5" style="15" customWidth="1"/>
    <col min="2" max="3" width="6.125" style="15" customWidth="1"/>
    <col min="4" max="4" width="16.375" style="15" customWidth="1"/>
    <col min="5" max="5" width="41" style="15" customWidth="1"/>
    <col min="6" max="8" width="16.375" style="15" customWidth="1"/>
    <col min="9" max="9" width="1.5" style="15" customWidth="1"/>
    <col min="10" max="10" width="9.75" style="15" customWidth="1"/>
    <col min="11" max="16384" width="10" style="15"/>
  </cols>
  <sheetData>
    <row r="1" spans="1:9" ht="16.350000000000001" customHeight="1">
      <c r="A1" s="18"/>
      <c r="B1" s="40" t="s">
        <v>287</v>
      </c>
      <c r="C1" s="18"/>
      <c r="D1" s="41"/>
      <c r="E1" s="41"/>
      <c r="F1" s="16"/>
      <c r="G1" s="16"/>
      <c r="I1" s="48"/>
    </row>
    <row r="2" spans="1:9" ht="22.9" customHeight="1">
      <c r="A2" s="16"/>
      <c r="B2" s="93" t="s">
        <v>288</v>
      </c>
      <c r="C2" s="93"/>
      <c r="D2" s="93"/>
      <c r="E2" s="93"/>
      <c r="F2" s="93"/>
      <c r="G2" s="93"/>
      <c r="H2" s="93"/>
      <c r="I2" s="48"/>
    </row>
    <row r="3" spans="1:9" ht="19.5" customHeight="1">
      <c r="A3" s="21"/>
      <c r="B3" s="94" t="s">
        <v>6</v>
      </c>
      <c r="C3" s="94"/>
      <c r="D3" s="94"/>
      <c r="E3" s="94"/>
      <c r="G3" s="21"/>
      <c r="H3" s="42" t="s">
        <v>7</v>
      </c>
      <c r="I3" s="49"/>
    </row>
    <row r="4" spans="1:9" s="39" customFormat="1" ht="24.4" customHeight="1">
      <c r="A4" s="43"/>
      <c r="B4" s="91" t="s">
        <v>10</v>
      </c>
      <c r="C4" s="91"/>
      <c r="D4" s="91"/>
      <c r="E4" s="91"/>
      <c r="F4" s="91" t="s">
        <v>76</v>
      </c>
      <c r="G4" s="91"/>
      <c r="H4" s="91"/>
      <c r="I4" s="50"/>
    </row>
    <row r="5" spans="1:9" s="39" customFormat="1" ht="24.4" customHeight="1">
      <c r="A5" s="43"/>
      <c r="B5" s="91" t="s">
        <v>80</v>
      </c>
      <c r="C5" s="91"/>
      <c r="D5" s="91" t="s">
        <v>71</v>
      </c>
      <c r="E5" s="91" t="s">
        <v>72</v>
      </c>
      <c r="F5" s="91" t="s">
        <v>60</v>
      </c>
      <c r="G5" s="91" t="s">
        <v>289</v>
      </c>
      <c r="H5" s="91" t="s">
        <v>290</v>
      </c>
      <c r="I5" s="50"/>
    </row>
    <row r="6" spans="1:9" s="39" customFormat="1" ht="24.4" customHeight="1">
      <c r="A6" s="19"/>
      <c r="B6" s="24" t="s">
        <v>81</v>
      </c>
      <c r="C6" s="24" t="s">
        <v>82</v>
      </c>
      <c r="D6" s="91"/>
      <c r="E6" s="91"/>
      <c r="F6" s="91"/>
      <c r="G6" s="91"/>
      <c r="H6" s="91"/>
      <c r="I6" s="50"/>
    </row>
    <row r="7" spans="1:9" s="39" customFormat="1" ht="22.9" customHeight="1">
      <c r="A7" s="43"/>
      <c r="B7" s="24"/>
      <c r="C7" s="24"/>
      <c r="D7" s="24"/>
      <c r="E7" s="24" t="s">
        <v>73</v>
      </c>
      <c r="F7" s="27">
        <v>441.63</v>
      </c>
      <c r="G7" s="27">
        <v>394.8</v>
      </c>
      <c r="H7" s="27">
        <v>46.83</v>
      </c>
      <c r="I7" s="50"/>
    </row>
    <row r="8" spans="1:9" s="39" customFormat="1" ht="22.9" customHeight="1">
      <c r="A8" s="43"/>
      <c r="B8" s="44">
        <v>505</v>
      </c>
      <c r="C8" s="44"/>
      <c r="D8" s="28">
        <v>205004</v>
      </c>
      <c r="E8" s="124" t="s">
        <v>291</v>
      </c>
      <c r="F8" s="125">
        <v>431.6</v>
      </c>
      <c r="G8" s="125">
        <v>384.77</v>
      </c>
      <c r="H8" s="125">
        <v>46.83</v>
      </c>
      <c r="I8" s="50"/>
    </row>
    <row r="9" spans="1:9" s="39" customFormat="1" ht="22.9" customHeight="1">
      <c r="A9" s="43"/>
      <c r="B9" s="45">
        <v>505</v>
      </c>
      <c r="C9" s="45" t="s">
        <v>89</v>
      </c>
      <c r="D9" s="28">
        <v>205004</v>
      </c>
      <c r="E9" s="46" t="s">
        <v>292</v>
      </c>
      <c r="F9" s="29">
        <v>384.77</v>
      </c>
      <c r="G9" s="29">
        <v>384.77</v>
      </c>
      <c r="H9" s="29"/>
      <c r="I9" s="50"/>
    </row>
    <row r="10" spans="1:9" s="39" customFormat="1" ht="22.9" customHeight="1">
      <c r="A10" s="43"/>
      <c r="B10" s="45" t="s">
        <v>293</v>
      </c>
      <c r="C10" s="45" t="s">
        <v>84</v>
      </c>
      <c r="D10" s="28">
        <v>205004</v>
      </c>
      <c r="E10" s="46" t="s">
        <v>294</v>
      </c>
      <c r="F10" s="29">
        <v>46.83</v>
      </c>
      <c r="G10" s="29"/>
      <c r="H10" s="29">
        <v>46.83</v>
      </c>
      <c r="I10" s="50"/>
    </row>
    <row r="11" spans="1:9" s="39" customFormat="1" ht="22.9" customHeight="1">
      <c r="A11" s="43"/>
      <c r="B11" s="45" t="s">
        <v>295</v>
      </c>
      <c r="C11" s="45"/>
      <c r="D11" s="28">
        <v>205004</v>
      </c>
      <c r="E11" s="124" t="s">
        <v>296</v>
      </c>
      <c r="F11" s="125">
        <v>10.029999999999999</v>
      </c>
      <c r="G11" s="125">
        <v>10.029999999999999</v>
      </c>
      <c r="H11" s="29"/>
      <c r="I11" s="50"/>
    </row>
    <row r="12" spans="1:9" s="39" customFormat="1" ht="22.9" customHeight="1">
      <c r="A12" s="43"/>
      <c r="B12" s="45" t="s">
        <v>295</v>
      </c>
      <c r="C12" s="45" t="s">
        <v>89</v>
      </c>
      <c r="D12" s="28">
        <v>205004</v>
      </c>
      <c r="E12" s="46" t="s">
        <v>297</v>
      </c>
      <c r="F12" s="29">
        <v>0.48</v>
      </c>
      <c r="G12" s="29">
        <v>0.48</v>
      </c>
      <c r="H12" s="29"/>
      <c r="I12" s="50"/>
    </row>
    <row r="13" spans="1:9" s="39" customFormat="1" ht="22.9" customHeight="1">
      <c r="A13" s="43"/>
      <c r="B13" s="45" t="s">
        <v>295</v>
      </c>
      <c r="C13" s="45" t="s">
        <v>85</v>
      </c>
      <c r="D13" s="28">
        <v>205004</v>
      </c>
      <c r="E13" s="46" t="s">
        <v>298</v>
      </c>
      <c r="F13" s="29">
        <v>9.5500000000000007</v>
      </c>
      <c r="G13" s="29">
        <v>9.5500000000000007</v>
      </c>
      <c r="H13" s="29"/>
      <c r="I13" s="50"/>
    </row>
    <row r="14" spans="1:9" s="39" customFormat="1" ht="22.9" customHeight="1">
      <c r="A14" s="43"/>
      <c r="B14" s="44"/>
      <c r="C14" s="44"/>
      <c r="D14" s="28"/>
      <c r="E14" s="28"/>
      <c r="F14" s="29"/>
      <c r="G14" s="29"/>
      <c r="H14" s="29"/>
      <c r="I14" s="50"/>
    </row>
    <row r="15" spans="1:9" ht="9.75" customHeight="1">
      <c r="A15" s="30"/>
      <c r="B15" s="30"/>
      <c r="C15" s="30"/>
      <c r="D15" s="47"/>
      <c r="E15" s="30"/>
      <c r="F15" s="30"/>
      <c r="G15" s="30"/>
      <c r="H15" s="30"/>
      <c r="I15" s="5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32" type="noConversion"/>
  <printOptions horizontalCentered="1"/>
  <pageMargins left="0.75138888888888899" right="0.75138888888888899" top="0.27152777777777798" bottom="0.27152777777777798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I9"/>
  <sheetViews>
    <sheetView workbookViewId="0">
      <pane ySplit="5" topLeftCell="A6" activePane="bottomLeft" state="frozen"/>
      <selection pane="bottomLeft" activeCell="B1" sqref="B1"/>
    </sheetView>
  </sheetViews>
  <sheetFormatPr defaultColWidth="10" defaultRowHeight="13.5"/>
  <cols>
    <col min="1" max="1" width="1.5" style="15" customWidth="1"/>
    <col min="2" max="4" width="6.125" style="15" customWidth="1"/>
    <col min="5" max="5" width="13.375" style="15" customWidth="1"/>
    <col min="6" max="6" width="37.375" style="15" customWidth="1"/>
    <col min="7" max="7" width="22.375" style="15" customWidth="1"/>
    <col min="8" max="8" width="16.375" style="15" customWidth="1"/>
    <col min="9" max="9" width="1.5" style="15" customWidth="1"/>
    <col min="10" max="12" width="9.75" style="15" customWidth="1"/>
    <col min="13" max="16384" width="10" style="15"/>
  </cols>
  <sheetData>
    <row r="1" spans="1:9" ht="16.350000000000001" customHeight="1">
      <c r="A1" s="16"/>
      <c r="B1" s="17" t="s">
        <v>299</v>
      </c>
      <c r="C1" s="18"/>
      <c r="D1" s="18"/>
      <c r="E1" s="19"/>
      <c r="F1" s="19"/>
      <c r="G1" s="19"/>
      <c r="I1" s="23"/>
    </row>
    <row r="2" spans="1:9" ht="22.9" customHeight="1">
      <c r="A2" s="16"/>
      <c r="B2" s="93" t="s">
        <v>300</v>
      </c>
      <c r="C2" s="93"/>
      <c r="D2" s="93"/>
      <c r="E2" s="93"/>
      <c r="F2" s="93"/>
      <c r="G2" s="93"/>
      <c r="H2" s="93"/>
      <c r="I2" s="23" t="s">
        <v>4</v>
      </c>
    </row>
    <row r="3" spans="1:9" ht="19.5" customHeight="1">
      <c r="A3" s="21"/>
      <c r="B3" s="94" t="s">
        <v>6</v>
      </c>
      <c r="C3" s="94"/>
      <c r="D3" s="94"/>
      <c r="E3" s="94"/>
      <c r="F3" s="94"/>
      <c r="G3" s="22"/>
      <c r="H3" s="32" t="s">
        <v>7</v>
      </c>
      <c r="I3" s="33"/>
    </row>
    <row r="4" spans="1:9" ht="24.4" customHeight="1">
      <c r="A4" s="25"/>
      <c r="B4" s="91" t="s">
        <v>80</v>
      </c>
      <c r="C4" s="91"/>
      <c r="D4" s="91"/>
      <c r="E4" s="91" t="s">
        <v>71</v>
      </c>
      <c r="F4" s="91" t="s">
        <v>72</v>
      </c>
      <c r="G4" s="91" t="s">
        <v>301</v>
      </c>
      <c r="H4" s="91" t="s">
        <v>302</v>
      </c>
      <c r="I4" s="34"/>
    </row>
    <row r="5" spans="1:9" ht="24.4" customHeight="1">
      <c r="A5" s="25"/>
      <c r="B5" s="24" t="s">
        <v>81</v>
      </c>
      <c r="C5" s="24" t="s">
        <v>82</v>
      </c>
      <c r="D5" s="24" t="s">
        <v>83</v>
      </c>
      <c r="E5" s="91"/>
      <c r="F5" s="91"/>
      <c r="G5" s="91"/>
      <c r="H5" s="91"/>
      <c r="I5" s="35"/>
    </row>
    <row r="6" spans="1:9" ht="22.9" customHeight="1">
      <c r="A6" s="26"/>
      <c r="B6" s="24"/>
      <c r="C6" s="24"/>
      <c r="D6" s="24"/>
      <c r="E6" s="24"/>
      <c r="F6" s="24" t="s">
        <v>73</v>
      </c>
      <c r="G6" s="24"/>
      <c r="H6" s="27"/>
      <c r="I6" s="36"/>
    </row>
    <row r="7" spans="1:9" ht="22.9" customHeight="1">
      <c r="A7" s="25"/>
      <c r="B7" s="28"/>
      <c r="C7" s="28"/>
      <c r="D7" s="28"/>
      <c r="E7" s="28"/>
      <c r="F7" s="28" t="s">
        <v>303</v>
      </c>
      <c r="G7" s="28"/>
      <c r="H7" s="29"/>
      <c r="I7" s="35"/>
    </row>
    <row r="8" spans="1:9" ht="22.9" customHeight="1">
      <c r="A8" s="25"/>
      <c r="B8" s="28"/>
      <c r="C8" s="28"/>
      <c r="D8" s="28"/>
      <c r="E8" s="28"/>
      <c r="F8" s="28"/>
      <c r="G8" s="28"/>
      <c r="H8" s="29"/>
      <c r="I8" s="35"/>
    </row>
    <row r="9" spans="1:9" ht="9.75" customHeight="1">
      <c r="A9" s="30"/>
      <c r="B9" s="31"/>
      <c r="C9" s="31"/>
      <c r="D9" s="31"/>
      <c r="E9" s="31"/>
      <c r="F9" s="30"/>
      <c r="G9" s="30"/>
      <c r="H9" s="30"/>
      <c r="I9" s="37"/>
    </row>
  </sheetData>
  <mergeCells count="7">
    <mergeCell ref="B2:H2"/>
    <mergeCell ref="B3:F3"/>
    <mergeCell ref="B4:D4"/>
    <mergeCell ref="E4:E5"/>
    <mergeCell ref="F4:F5"/>
    <mergeCell ref="G4:G5"/>
    <mergeCell ref="H4:H5"/>
  </mergeCells>
  <phoneticPr fontId="32" type="noConversion"/>
  <pageMargins left="0.75" right="0.75" top="0.270000010728836" bottom="0.270000010728836" header="0" footer="0"/>
  <pageSetup paperSize="9" scale="95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 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王国钢</cp:lastModifiedBy>
  <dcterms:created xsi:type="dcterms:W3CDTF">2022-01-26T08:18:00Z</dcterms:created>
  <dcterms:modified xsi:type="dcterms:W3CDTF">2023-07-18T01:44:00Z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2052-11.8.6.11546</vt:lpwstr>
  </property>
  <property fmtid="{D5CDD505-2E9C-101B-9397-08002B2CF9AE}" pid="3" name="ICV">
    <vt:lpwstr>CA6CF5368BFF4292B7F3E5A1CBC022A1</vt:lpwstr>
  </property>
</Properties>
</file>