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21" r:id="rId15"/>
    <sheet name="6-3" sheetId="23" r:id="rId16"/>
    <sheet name="6-4" sheetId="24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<sst xmlns="http://schemas.openxmlformats.org/spreadsheetml/2006/main" count="807" uniqueCount="377">
  <si>
    <t>攀枝花中国三线建设博物馆</t>
  </si>
  <si>
    <t>2025年单位预算</t>
  </si>
  <si>
    <t xml:space="preserve">
表1</t>
  </si>
  <si>
    <t xml:space="preserve"> </t>
  </si>
  <si>
    <t>单位收支总表</t>
  </si>
  <si>
    <t>单位：攀枝花中国三线建设博物馆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</si>
  <si>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</si>
  <si>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</si>
  <si>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</si>
  <si>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</si>
  <si>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</si>
  <si>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</si>
  <si>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</si>
  <si>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</si>
  <si>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</si>
  <si>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</si>
  <si>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</si>
  <si>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</si>
  <si>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</si>
  <si>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</si>
  <si>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</si>
  <si>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</si>
  <si>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</si>
  <si>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</si>
  <si>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</si>
  <si>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</si>
  <si>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</si>
  <si>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</si>
  <si>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</si>
  <si>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</si>
  <si>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</si>
  <si>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</si>
  <si>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</si>
  <si>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</si>
  <si>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</si>
  <si>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</si>
  <si>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</si>
  <si>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</si>
  <si>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</si>
  <si>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</si>
  <si>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</si>
  <si>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</si>
  <si>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</si>
  <si>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</si>
  <si>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</si>
  <si>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</si>
  <si>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</si>
  <si>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</si>
  <si>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</si>
  <si>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</si>
  <si>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</si>
  <si>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</si>
  <si>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</si>
  <si>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</si>
  <si>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</si>
  <si>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</si>
  <si>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</si>
  <si>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</si>
  <si>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</si>
  <si>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</si>
  <si>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</si>
  <si>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</si>
  <si>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</si>
  <si>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</si>
  <si>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</si>
  <si>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</si>
  <si>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</si>
  <si>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</si>
  <si>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</si>
  <si>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</si>
  <si>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</si>
  <si>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</si>
  <si>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</si>
  <si>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</si>
  <si>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</si>
  <si>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</si>
  <si>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</si>
  <si>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</si>
  <si>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</si>
  <si>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</si>
  <si>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</si>
  <si>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</si>
  <si>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</si>
  <si>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</si>
  <si>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02</t>
  </si>
  <si>
    <t>05</t>
  </si>
  <si>
    <t>博物馆</t>
  </si>
  <si>
    <t>208</t>
  </si>
  <si>
    <t> 事业单位离退休</t>
  </si>
  <si>
    <r>
      <rPr>
        <b/>
        <sz val="11"/>
        <color rgb="FF000000"/>
        <rFont val="宋体"/>
        <charset val="134"/>
        <scheme val="minor"/>
      </rPr>
      <t> </t>
    </r>
    <r>
      <rPr>
        <b/>
        <sz val="11"/>
        <color rgb="FF000000"/>
        <rFont val="宋体"/>
        <charset val="134"/>
      </rPr>
      <t>机关事业单位基本养老保险缴费支出</t>
    </r>
  </si>
  <si>
    <t>210</t>
  </si>
  <si>
    <t>11</t>
  </si>
  <si>
    <r>
      <rPr>
        <b/>
        <sz val="11"/>
        <color rgb="FF000000"/>
        <rFont val="宋体"/>
        <charset val="134"/>
        <scheme val="minor"/>
      </rPr>
      <t> </t>
    </r>
    <r>
      <rPr>
        <b/>
        <sz val="11"/>
        <color rgb="FF000000"/>
        <rFont val="宋体"/>
        <charset val="134"/>
      </rPr>
      <t>事业单位医疗</t>
    </r>
  </si>
  <si>
    <t>03</t>
  </si>
  <si>
    <r>
      <rPr>
        <b/>
        <sz val="11"/>
        <color rgb="FF000000"/>
        <rFont val="宋体"/>
        <charset val="134"/>
        <scheme val="minor"/>
      </rPr>
      <t> </t>
    </r>
    <r>
      <rPr>
        <b/>
        <sz val="11"/>
        <color rgb="FF000000"/>
        <rFont val="宋体"/>
        <charset val="134"/>
      </rPr>
      <t>公务员医疗补助</t>
    </r>
  </si>
  <si>
    <t>221</t>
  </si>
  <si>
    <t>01</t>
  </si>
  <si>
    <r>
      <rPr>
        <b/>
        <sz val="11"/>
        <color rgb="FF000000"/>
        <rFont val="宋体"/>
        <charset val="134"/>
        <scheme val="minor"/>
      </rPr>
      <t> </t>
    </r>
    <r>
      <rPr>
        <b/>
        <sz val="11"/>
        <color rgb="FF000000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</si>
  <si>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</si>
  <si>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</si>
  <si>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</si>
  <si>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</si>
  <si>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</si>
  <si>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</si>
  <si>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</si>
  <si>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</si>
  <si>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</si>
  <si>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</si>
  <si>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</si>
  <si>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</si>
  <si>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</si>
  <si>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</si>
  <si>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</si>
  <si>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</si>
  <si>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</si>
  <si>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</si>
  <si>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</si>
  <si>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</si>
  <si>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</si>
  <si>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</si>
  <si>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</si>
  <si>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</si>
  <si>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</si>
  <si>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</si>
  <si>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</si>
  <si>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</si>
  <si>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</si>
  <si>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</si>
  <si>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</si>
  <si>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</si>
  <si>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</si>
  <si>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</si>
  <si>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</si>
  <si>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</si>
  <si>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</si>
  <si>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</si>
  <si>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</si>
  <si>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</si>
  <si>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</si>
  <si>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</si>
  <si>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</si>
  <si>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</si>
  <si>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</si>
  <si>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</si>
  <si>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</si>
  <si>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</si>
  <si>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</si>
  <si>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</si>
  <si>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</si>
  <si>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</si>
  <si>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</si>
  <si>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</si>
  <si>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 xml:space="preserve"> 工资福利支出</t>
  </si>
  <si>
    <t>基本工资</t>
  </si>
  <si>
    <r>
      <rPr>
        <sz val="11"/>
        <color rgb="FF000000"/>
        <rFont val="Dialog.plain"/>
        <charset val="134"/>
      </rPr>
      <t>02</t>
    </r>
  </si>
  <si>
    <t>205004</t>
  </si>
  <si>
    <t>津贴补贴</t>
  </si>
  <si>
    <r>
      <rPr>
        <sz val="11"/>
        <color rgb="FF000000"/>
        <rFont val="Dialog.plain"/>
        <charset val="134"/>
      </rPr>
      <t>07</t>
    </r>
  </si>
  <si>
    <t>绩效工资</t>
  </si>
  <si>
    <r>
      <rPr>
        <sz val="11"/>
        <color rgb="FF000000"/>
        <rFont val="Dialog.plain"/>
        <charset val="134"/>
      </rPr>
      <t>08</t>
    </r>
  </si>
  <si>
    <t>机关事业单位基本养老保险缴费</t>
  </si>
  <si>
    <r>
      <rPr>
        <sz val="11"/>
        <color rgb="FF000000"/>
        <rFont val="Dialog.plain"/>
        <charset val="134"/>
      </rPr>
      <t>10</t>
    </r>
  </si>
  <si>
    <t>职工基本医疗保险缴费</t>
  </si>
  <si>
    <r>
      <rPr>
        <sz val="11"/>
        <color rgb="FF000000"/>
        <rFont val="Dialog.plain"/>
        <charset val="134"/>
      </rPr>
      <t>11</t>
    </r>
  </si>
  <si>
    <t>公务员医疗补助缴费</t>
  </si>
  <si>
    <r>
      <rPr>
        <sz val="11"/>
        <color rgb="FF000000"/>
        <rFont val="Dialog.plain"/>
        <charset val="134"/>
      </rPr>
      <t>12</t>
    </r>
  </si>
  <si>
    <t>其他社会保障缴费</t>
  </si>
  <si>
    <r>
      <rPr>
        <sz val="11"/>
        <color rgb="FF000000"/>
        <rFont val="Dialog.plain"/>
        <charset val="134"/>
      </rPr>
      <t>13</t>
    </r>
  </si>
  <si>
    <t>住房公积金</t>
  </si>
  <si>
    <r>
      <rPr>
        <sz val="11"/>
        <color rgb="FF000000"/>
        <rFont val="Dialog.plain"/>
        <charset val="134"/>
      </rPr>
      <t>99</t>
    </r>
  </si>
  <si>
    <t>其他工资福利支出</t>
  </si>
  <si>
    <t>302</t>
  </si>
  <si>
    <t xml:space="preserve"> 商品和服务支出</t>
  </si>
  <si>
    <t>办公费</t>
  </si>
  <si>
    <r>
      <rPr>
        <sz val="11"/>
        <color rgb="FF000000"/>
        <rFont val="Dialog.plain"/>
        <charset val="134"/>
      </rPr>
      <t>05</t>
    </r>
  </si>
  <si>
    <t>水费</t>
  </si>
  <si>
    <r>
      <rPr>
        <sz val="11"/>
        <color rgb="FF000000"/>
        <rFont val="Dialog.plain"/>
        <charset val="134"/>
      </rPr>
      <t>06</t>
    </r>
  </si>
  <si>
    <t>电费</t>
  </si>
  <si>
    <t>邮电费</t>
  </si>
  <si>
    <r>
      <rPr>
        <sz val="11"/>
        <color rgb="FF000000"/>
        <rFont val="Dialog.plain"/>
        <charset val="134"/>
      </rPr>
      <t>09</t>
    </r>
  </si>
  <si>
    <t>物业管理费</t>
  </si>
  <si>
    <t>差旅费</t>
  </si>
  <si>
    <r>
      <rPr>
        <sz val="11"/>
        <color rgb="FF000000"/>
        <rFont val="Dialog.plain"/>
        <charset val="134"/>
      </rPr>
      <t>16</t>
    </r>
  </si>
  <si>
    <t>培训费</t>
  </si>
  <si>
    <r>
      <rPr>
        <sz val="11"/>
        <color rgb="FF000000"/>
        <rFont val="Dialog.plain"/>
        <charset val="134"/>
      </rPr>
      <t>17</t>
    </r>
  </si>
  <si>
    <t>公务接待费</t>
  </si>
  <si>
    <r>
      <rPr>
        <sz val="11"/>
        <color rgb="FF000000"/>
        <rFont val="Dialog.plain"/>
        <charset val="134"/>
      </rPr>
      <t>26</t>
    </r>
  </si>
  <si>
    <t>劳务费</t>
  </si>
  <si>
    <r>
      <rPr>
        <sz val="11"/>
        <color rgb="FF000000"/>
        <rFont val="Dialog.plain"/>
        <charset val="134"/>
      </rPr>
      <t>27</t>
    </r>
  </si>
  <si>
    <t>委托业务费</t>
  </si>
  <si>
    <r>
      <rPr>
        <sz val="11"/>
        <color rgb="FF000000"/>
        <rFont val="Dialog.plain"/>
        <charset val="134"/>
      </rPr>
      <t>28</t>
    </r>
  </si>
  <si>
    <t>工会经费</t>
  </si>
  <si>
    <r>
      <rPr>
        <sz val="11"/>
        <color rgb="FF000000"/>
        <rFont val="Dialog.plain"/>
        <charset val="134"/>
      </rPr>
      <t>29</t>
    </r>
  </si>
  <si>
    <t>福利费</t>
  </si>
  <si>
    <r>
      <rPr>
        <sz val="11"/>
        <color rgb="FF000000"/>
        <rFont val="Dialog.plain"/>
        <charset val="134"/>
      </rPr>
      <t>31</t>
    </r>
  </si>
  <si>
    <t>公务用车运行维护费</t>
  </si>
  <si>
    <r>
      <rPr>
        <sz val="11"/>
        <color rgb="FF000000"/>
        <rFont val="Dialog.plain"/>
        <charset val="134"/>
      </rPr>
      <t>39</t>
    </r>
  </si>
  <si>
    <t>其他交通费用</t>
  </si>
  <si>
    <t>其他商品和服务支出</t>
  </si>
  <si>
    <t>303</t>
  </si>
  <si>
    <t xml:space="preserve"> 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</si>
  <si>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</si>
  <si>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</si>
  <si>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</si>
  <si>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</si>
  <si>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</si>
  <si>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</si>
  <si>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 </t>
    </r>
    <r>
      <rPr>
        <sz val="11"/>
        <color rgb="FF000000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</si>
  <si>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 </t>
    </r>
    <r>
      <rPr>
        <sz val="11"/>
        <color rgb="FF000000"/>
        <rFont val="宋体"/>
        <charset val="134"/>
      </rPr>
      <t>事业单位医疗</t>
    </r>
  </si>
  <si>
    <r>
      <rPr>
        <sz val="11"/>
        <rFont val="宋体"/>
        <charset val="134"/>
      </rPr>
      <t> </t>
    </r>
    <r>
      <rPr>
        <sz val="11"/>
        <color rgb="FF000000"/>
        <rFont val="宋体"/>
        <charset val="134"/>
      </rPr>
      <t>公务员医疗补助</t>
    </r>
  </si>
  <si>
    <r>
      <rPr>
        <sz val="11"/>
        <rFont val="宋体"/>
        <charset val="134"/>
      </rPr>
      <t> </t>
    </r>
    <r>
      <rPr>
        <sz val="11"/>
        <color rgb="FF000000"/>
        <rFont val="宋体"/>
        <charset val="134"/>
      </rPr>
      <t>住房公积金</t>
    </r>
  </si>
  <si>
    <t>表3-1</t>
  </si>
  <si>
    <t>一般公共预算基本支出预算表</t>
  </si>
  <si>
    <t>人员经费</t>
  </si>
  <si>
    <t>公用经费</t>
  </si>
  <si>
    <t>505</t>
  </si>
  <si>
    <t xml:space="preserve"> 对事业单位经常性补助</t>
  </si>
  <si>
    <t xml:space="preserve">    工资福利支出</t>
  </si>
  <si>
    <t xml:space="preserve">    商品和服务支出</t>
  </si>
  <si>
    <t>509</t>
  </si>
  <si>
    <t xml:space="preserve">    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</si>
  <si>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</si>
  <si>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</si>
  <si>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</si>
  <si>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</si>
  <si>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</si>
  <si>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</si>
  <si>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</si>
  <si>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</si>
  <si>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</si>
  <si>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</si>
  <si>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</si>
  <si>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</si>
  <si>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</si>
  <si>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</si>
  <si>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</si>
  <si>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</si>
  <si>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</si>
  <si>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</si>
  <si>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</si>
  <si>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</si>
  <si>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</si>
  <si>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</si>
  <si>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部门（单位）预算项目支出绩效目标表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</si>
  <si>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</si>
  <si>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项目名称</t>
  </si>
  <si>
    <t>博物馆讲解服务成本性支出</t>
  </si>
  <si>
    <t>部门（单位）</t>
  </si>
  <si>
    <t>项目资金
（万元）</t>
  </si>
  <si>
    <t>年度资金总额</t>
  </si>
  <si>
    <t>财政拨款</t>
  </si>
  <si>
    <t>其他资金</t>
  </si>
  <si>
    <t>年度目标</t>
  </si>
  <si>
    <t>博物馆对外免费开放，提供高质量讲解服务，对讲解服务收取讲解费，给予讲解员讲解服务费。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</si>
  <si>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</si>
  <si>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</si>
  <si>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</si>
  <si>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</si>
  <si>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</si>
  <si>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</si>
  <si>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</si>
  <si>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全年接待游客人次</t>
  </si>
  <si>
    <t>≥50万</t>
  </si>
  <si>
    <t>社教活动开展次数</t>
  </si>
  <si>
    <t>≥30次</t>
  </si>
  <si>
    <t>招募志愿者</t>
  </si>
  <si>
    <t>新招募志愿者20人</t>
  </si>
  <si>
    <t>质量指标</t>
  </si>
  <si>
    <t>完成全年的讲解任务</t>
  </si>
  <si>
    <t>完成全年讲解任务</t>
  </si>
  <si>
    <t>时效指标</t>
  </si>
  <si>
    <t>完成时间</t>
  </si>
  <si>
    <t>2025年全年</t>
  </si>
  <si>
    <t xml:space="preserve"> 成本指标</t>
  </si>
  <si>
    <t>经济成本指标</t>
  </si>
  <si>
    <t>讲解员直接人工成本</t>
  </si>
  <si>
    <t>26万元</t>
  </si>
  <si>
    <t>效益指标</t>
  </si>
  <si>
    <t>社会效益指标</t>
  </si>
  <si>
    <t>提升服务质量</t>
  </si>
  <si>
    <t>提升博物馆讲解服务水平，稳定讲解队伍</t>
  </si>
  <si>
    <t>参观接待，打造旅游名片</t>
  </si>
  <si>
    <t>全年接待游客50万以上，继续将博物馆打造成攀枝花的旅游名片</t>
  </si>
  <si>
    <t>可持续影响指标</t>
  </si>
  <si>
    <t>弘扬三线文化、传承三线精神</t>
  </si>
  <si>
    <t>持续促进博物馆文旅融合事业、红色旅游事业发展</t>
  </si>
  <si>
    <t>满意度指标</t>
  </si>
  <si>
    <t>服务对象满意度指标</t>
  </si>
  <si>
    <t>游客满意度</t>
  </si>
  <si>
    <t>≥95%</t>
  </si>
  <si>
    <t>表6-2</t>
  </si>
  <si>
    <t>博物馆运行保障经费</t>
  </si>
  <si>
    <t>保障博物馆的正常运转，促进免费开放，更好地弘扬与传播三线精神。</t>
  </si>
  <si>
    <t>保障全年免费开放天数</t>
  </si>
  <si>
    <t>300天以上</t>
  </si>
  <si>
    <t>保障面积数量</t>
  </si>
  <si>
    <t>24033平方米</t>
  </si>
  <si>
    <t>工作完成质量</t>
  </si>
  <si>
    <t>完成全年工作</t>
  </si>
  <si>
    <r>
      <rPr>
        <sz val="10"/>
        <rFont val="Times New Roman"/>
        <charset val="0"/>
      </rPr>
      <t>2025</t>
    </r>
    <r>
      <rPr>
        <sz val="10"/>
        <rFont val="宋体"/>
        <charset val="134"/>
      </rPr>
      <t>年全年</t>
    </r>
  </si>
  <si>
    <t>保障博物馆基本运转成本</t>
  </si>
  <si>
    <t>90万元</t>
  </si>
  <si>
    <t>保障博物馆正常有序开放，弘扬三线精神</t>
  </si>
  <si>
    <t>保障博物馆正常运转，促进免费开放</t>
  </si>
  <si>
    <t>服务对象满意度</t>
  </si>
  <si>
    <r>
      <rPr>
        <sz val="10"/>
        <rFont val="Arial"/>
        <charset val="0"/>
      </rPr>
      <t>≥</t>
    </r>
    <r>
      <rPr>
        <sz val="10"/>
        <rFont val="宋体"/>
        <charset val="134"/>
      </rPr>
      <t>95%</t>
    </r>
  </si>
  <si>
    <t>表6-3</t>
  </si>
  <si>
    <t>部门（单位）项目支出绩效目标表</t>
  </si>
  <si>
    <r>
      <rPr>
        <sz val="11"/>
        <rFont val="宋体"/>
        <charset val="134"/>
      </rPr>
      <t>(202</t>
    </r>
    <r>
      <rPr>
        <sz val="11"/>
        <rFont val="宋体"/>
        <charset val="134"/>
      </rPr>
      <t>5</t>
    </r>
    <r>
      <rPr>
        <sz val="11"/>
        <rFont val="宋体"/>
        <charset val="134"/>
      </rPr>
      <t>年度)</t>
    </r>
  </si>
  <si>
    <t>博物馆、纪念馆免费开放补助和公共美术馆、图书馆、文化馆站免费开放补助(省级）</t>
  </si>
  <si>
    <t>110万元</t>
  </si>
  <si>
    <t>总体目标</t>
  </si>
  <si>
    <t>博物馆、纪念馆免费开放补助和公共美术馆、图书馆、文化馆站免费开放补助(省级）项目旨在通过下达博物馆、大田会议旧址、大渡口十三栋开发建设纪念馆省级免费开放补助资金110万元来提升博物馆、纪念馆免费开放水平，增强三线文化的传播力和影响力，为公众提供更加丰富和便捷的文化服务。</t>
  </si>
  <si>
    <t>全年免费接待人数</t>
  </si>
  <si>
    <t>≥55万人次</t>
  </si>
  <si>
    <t>免费开放质量效果</t>
  </si>
  <si>
    <t>较好</t>
  </si>
  <si>
    <t>免费开放时效</t>
  </si>
  <si>
    <r>
      <rPr>
        <sz val="9"/>
        <rFont val="Times New Roman"/>
        <charset val="0"/>
      </rPr>
      <t>2025</t>
    </r>
    <r>
      <rPr>
        <sz val="9"/>
        <rFont val="宋体"/>
        <charset val="134"/>
      </rPr>
      <t>年全年</t>
    </r>
  </si>
  <si>
    <t>成本指标</t>
  </si>
  <si>
    <t>免费开放基本运转成本</t>
  </si>
  <si>
    <t>≤110万元</t>
  </si>
  <si>
    <t>传承三线文化，弘扬三线精神</t>
  </si>
  <si>
    <t>为公众普及三线文化，加强青少年历史文化知识普及</t>
  </si>
  <si>
    <t>参观群众满意度</t>
  </si>
  <si>
    <r>
      <rPr>
        <sz val="9"/>
        <rFont val="宋体"/>
        <charset val="134"/>
      </rPr>
      <t>≥</t>
    </r>
    <r>
      <rPr>
        <sz val="9"/>
        <rFont val="宋体"/>
        <charset val="134"/>
      </rPr>
      <t>9</t>
    </r>
    <r>
      <rPr>
        <sz val="9"/>
        <rFont val="宋体"/>
        <charset val="134"/>
      </rPr>
      <t>5%</t>
    </r>
  </si>
  <si>
    <t>表6-4</t>
  </si>
  <si>
    <t>博物馆、纪念馆免费开放补助和公共美术馆、图书馆、文化馆站免费开放补助(中央）</t>
  </si>
  <si>
    <t>242万元</t>
  </si>
  <si>
    <t>博物馆、纪念馆免费开放补助和公共美术馆、图书馆、文化馆站免费开放补助(中央）项目旨在通过下达博物馆、大田会议旧址、大渡口十三栋开发建设纪念馆中央免费开放补助资金242万元来提升博物馆、纪念馆免费开放水平，增强三线文化的传播力和影响力，为公众提供更加丰富和便捷的文化服务。</t>
  </si>
  <si>
    <t>全年接待批次</t>
  </si>
  <si>
    <t>≥200批次</t>
  </si>
  <si>
    <t>≤242万元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</si>
  <si>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</si>
  <si>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</si>
  <si>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</si>
  <si>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</si>
  <si>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</si>
  <si>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</si>
  <si>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</si>
  <si>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1.积极履行免费开放职责，免费开放再突破</t>
  </si>
  <si>
    <t>保证博物馆正常运转，完成全年安全有序免费开放。</t>
  </si>
  <si>
    <t>2.加强历史文物和三线建设实物标本的收集、采集、整理、保管、典藏和展示陈列</t>
  </si>
  <si>
    <t>持续加强对文物的收集与整理，更换展示陈列。</t>
  </si>
  <si>
    <t>3.切实做好文物保护，学术研究再突破</t>
  </si>
  <si>
    <t>切实做好安全保障工作，加大文物保护力度，增强学术研究。</t>
  </si>
  <si>
    <t>4.加强阵地建设，推动博物馆展陈提升</t>
  </si>
  <si>
    <t>持续推动博物馆优化展陈提升，丰富展陈内容。</t>
  </si>
  <si>
    <t>年度单位整体支出预算</t>
  </si>
  <si>
    <t>资金总额</t>
  </si>
  <si>
    <t>1123.18万元</t>
  </si>
  <si>
    <t>年度总体目标</t>
  </si>
  <si>
    <t xml:space="preserve"> 1. 积极履行免费开放职责，保证博物馆正常运转，完成全年安全有序免费开放，实现免费开放再突破；2.加强历史文物和三线建设实物标本的收集、采集、整理、保管、典藏和展示陈列；3.切实做好文物保护，保障场馆安全，增强学术研究力度；4.持续推动博物馆优化展陈提升，丰富展陈内容。</t>
  </si>
  <si>
    <t>年度绩效指标</t>
  </si>
  <si>
    <t>指标值
（包含数字及文字描述）</t>
  </si>
  <si>
    <t>完成免费开放天数</t>
  </si>
  <si>
    <r>
      <rPr>
        <sz val="10"/>
        <color theme="1"/>
        <rFont val="Arial"/>
        <charset val="0"/>
      </rPr>
      <t>≥</t>
    </r>
    <r>
      <rPr>
        <sz val="10"/>
        <color theme="1"/>
        <rFont val="宋体"/>
        <charset val="134"/>
        <scheme val="minor"/>
      </rPr>
      <t>300天/年</t>
    </r>
  </si>
  <si>
    <t>完成接待批次</t>
  </si>
  <si>
    <r>
      <rPr>
        <sz val="10"/>
        <color theme="1"/>
        <rFont val="Arial"/>
        <charset val="0"/>
      </rPr>
      <t>≥2000</t>
    </r>
    <r>
      <rPr>
        <sz val="10"/>
        <color indexed="8"/>
        <rFont val="宋体"/>
        <charset val="134"/>
      </rPr>
      <t>批次</t>
    </r>
    <r>
      <rPr>
        <sz val="10"/>
        <color theme="1"/>
        <rFont val="宋体"/>
        <charset val="134"/>
        <scheme val="minor"/>
      </rPr>
      <t>/年</t>
    </r>
  </si>
  <si>
    <r>
      <rPr>
        <sz val="10"/>
        <color theme="1"/>
        <rFont val="Arial"/>
        <charset val="0"/>
      </rPr>
      <t>≥50</t>
    </r>
    <r>
      <rPr>
        <sz val="10"/>
        <color indexed="8"/>
        <rFont val="宋体"/>
        <charset val="134"/>
      </rPr>
      <t>万人次</t>
    </r>
    <r>
      <rPr>
        <sz val="10"/>
        <color theme="1"/>
        <rFont val="宋体"/>
        <charset val="134"/>
        <scheme val="minor"/>
      </rPr>
      <t>/年</t>
    </r>
  </si>
  <si>
    <t>免费接待质量</t>
  </si>
  <si>
    <r>
      <rPr>
        <sz val="10"/>
        <color theme="1"/>
        <rFont val="Arial"/>
        <charset val="0"/>
      </rPr>
      <t>≥90</t>
    </r>
    <r>
      <rPr>
        <sz val="10"/>
        <color indexed="8"/>
        <rFont val="宋体"/>
        <charset val="134"/>
      </rPr>
      <t>%</t>
    </r>
  </si>
  <si>
    <t>2025年1-12月</t>
  </si>
  <si>
    <t>经费预算</t>
  </si>
  <si>
    <t>1123.18万元（其中人员602.00万元、日常公用53.18万元、项目支出468万元）</t>
  </si>
  <si>
    <t>经济效益指标</t>
  </si>
  <si>
    <t>文旅融合经济发展</t>
  </si>
  <si>
    <t>繁荣文旅市场，促进文旅经济增长。</t>
  </si>
  <si>
    <t>保障红色旅游健康发展</t>
  </si>
  <si>
    <t>传承三线文化、弘扬“三线精神”，发挥全国爱国主义教育示范基地作用，聚集人气，助推全市红色旅游发展</t>
  </si>
  <si>
    <t>生态效益指标</t>
  </si>
  <si>
    <t>文化、旅游生态发展</t>
  </si>
  <si>
    <t>收集历史文物和三线建设实物标本，科学保护、修复相关文物，推动文化、旅游生态发展</t>
  </si>
  <si>
    <t>文旅融合可持续发展</t>
  </si>
  <si>
    <t>深入挖掘红色旅游资源，丰富馆藏文物，提升博物馆整体展陈品质和视觉效果，促进旅游公共文化服务体系建设，实现文化旅游可持续发展</t>
  </si>
  <si>
    <t>社会公众和服务对象满意度</t>
  </si>
  <si>
    <t>社会公众和服务对象满意度≥95%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</si>
</sst>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color theme="1"/>
      <name val="Arial"/>
      <charset val="0"/>
    </font>
    <font>
      <sz val="9"/>
      <name val="simhei"/>
      <charset val="0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11"/>
      <color rgb="FF000000"/>
      <name val="宋体"/>
      <charset val="134"/>
    </font>
    <font>
      <sz val="10"/>
      <name val="Times New Roman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  <scheme val="minor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0"/>
      <color indexed="8"/>
      <name val="宋体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" borderId="23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26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7" fillId="4" borderId="26" applyNumberFormat="0" applyAlignment="0" applyProtection="0">
      <alignment vertical="center"/>
    </xf>
    <xf numFmtId="0" fontId="48" fillId="5" borderId="28" applyNumberFormat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4" fillId="0" borderId="0"/>
  </cellStyleXfs>
  <cellXfs count="18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 applyProtection="1">
      <alignment horizontal="center" vertical="center" wrapText="1"/>
    </xf>
    <xf numFmtId="49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13" xfId="0" applyFont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 applyProtection="1">
      <alignment horizontal="left" vertical="center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6" fillId="0" borderId="11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49" fontId="12" fillId="0" borderId="10" xfId="0" applyNumberFormat="1" applyFont="1" applyFill="1" applyBorder="1" applyAlignment="1" applyProtection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left" vertical="center" wrapText="1"/>
    </xf>
    <xf numFmtId="49" fontId="12" fillId="0" borderId="12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18" fillId="0" borderId="7" xfId="0" applyNumberFormat="1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12" xfId="0" applyNumberFormat="1" applyFont="1" applyFill="1" applyBorder="1" applyAlignment="1" applyProtection="1">
      <alignment horizontal="left" vertical="center" wrapText="1"/>
    </xf>
    <xf numFmtId="49" fontId="18" fillId="0" borderId="10" xfId="0" applyNumberFormat="1" applyFont="1" applyFill="1" applyBorder="1" applyAlignment="1" applyProtection="1">
      <alignment horizontal="left" vertical="center" wrapText="1"/>
    </xf>
    <xf numFmtId="49" fontId="18" fillId="0" borderId="12" xfId="0" applyNumberFormat="1" applyFont="1" applyFill="1" applyBorder="1" applyAlignment="1" applyProtection="1">
      <alignment horizontal="left" vertical="center" wrapText="1"/>
    </xf>
    <xf numFmtId="0" fontId="18" fillId="0" borderId="4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49" fontId="18" fillId="0" borderId="1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5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21" fillId="0" borderId="16" xfId="0" applyFont="1" applyBorder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3" fillId="0" borderId="19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21" fillId="0" borderId="16" xfId="0" applyFont="1" applyFill="1" applyBorder="1">
      <alignment vertical="center"/>
    </xf>
    <xf numFmtId="0" fontId="21" fillId="0" borderId="19" xfId="0" applyFont="1" applyFill="1" applyBorder="1" applyAlignment="1">
      <alignment vertical="center" wrapText="1"/>
    </xf>
    <xf numFmtId="49" fontId="20" fillId="0" borderId="4" xfId="0" applyNumberFormat="1" applyFont="1" applyFill="1" applyBorder="1" applyAlignment="1">
      <alignment horizontal="center" vertical="center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22" fillId="0" borderId="1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/>
    </xf>
    <xf numFmtId="49" fontId="15" fillId="0" borderId="4" xfId="0" applyNumberFormat="1" applyFont="1" applyFill="1" applyBorder="1" applyAlignment="1">
      <alignment horizontal="left" vertical="center"/>
    </xf>
    <xf numFmtId="0" fontId="23" fillId="0" borderId="19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7" fillId="0" borderId="1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indent="2"/>
    </xf>
    <xf numFmtId="0" fontId="26" fillId="0" borderId="4" xfId="0" applyFont="1" applyFill="1" applyBorder="1" applyAlignment="1">
      <alignment horizontal="left" vertical="center" indent="2"/>
    </xf>
    <xf numFmtId="0" fontId="27" fillId="0" borderId="17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 wrapText="1"/>
    </xf>
    <xf numFmtId="0" fontId="32" fillId="0" borderId="16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0" fontId="32" fillId="0" borderId="17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12" sqref="A12"/>
    </sheetView>
  </sheetViews>
  <sheetFormatPr defaultColWidth="9" defaultRowHeight="14.25" outlineLevelRow="3"/>
  <cols>
    <col min="1" max="1" width="123.125" style="183" customWidth="1"/>
    <col min="2" max="16384" width="9" style="183"/>
  </cols>
  <sheetData>
    <row r="1" ht="137" customHeight="1" spans="1:1">
      <c r="A1" s="184" t="s">
        <v>0</v>
      </c>
    </row>
    <row r="2" ht="96" customHeight="1" spans="1:1">
      <c r="A2" s="184" t="s">
        <v>1</v>
      </c>
    </row>
    <row r="3" ht="60" customHeight="1" spans="1:1">
      <c r="A3" s="185">
        <v>45708</v>
      </c>
    </row>
    <row r="4" ht="31" customHeight="1" spans="1:1">
      <c r="A4" s="186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5"/>
      <c r="B1" s="2"/>
      <c r="C1" s="76"/>
      <c r="D1" s="77"/>
      <c r="E1" s="77"/>
      <c r="F1" s="77"/>
      <c r="G1" s="77"/>
      <c r="H1" s="77"/>
      <c r="I1" s="89" t="s">
        <v>224</v>
      </c>
      <c r="J1" s="80"/>
    </row>
    <row r="2" ht="22.8" customHeight="1" spans="1:10">
      <c r="A2" s="75"/>
      <c r="B2" s="3" t="s">
        <v>225</v>
      </c>
      <c r="C2" s="3"/>
      <c r="D2" s="3"/>
      <c r="E2" s="3"/>
      <c r="F2" s="3"/>
      <c r="G2" s="3"/>
      <c r="H2" s="3"/>
      <c r="I2" s="3"/>
      <c r="J2" s="80" t="s">
        <v>3</v>
      </c>
    </row>
    <row r="3" ht="19.55" customHeight="1" spans="1:10">
      <c r="A3" s="78"/>
      <c r="B3" s="79" t="s">
        <v>5</v>
      </c>
      <c r="C3" s="79"/>
      <c r="D3" s="90"/>
      <c r="E3" s="90"/>
      <c r="F3" s="90"/>
      <c r="G3" s="90"/>
      <c r="H3" s="90"/>
      <c r="I3" s="90" t="s">
        <v>6</v>
      </c>
      <c r="J3" s="91"/>
    </row>
    <row r="4" ht="24.4" customHeight="1" spans="1:10">
      <c r="A4" s="80"/>
      <c r="B4" s="81" t="s">
        <v>226</v>
      </c>
      <c r="C4" s="81" t="s">
        <v>71</v>
      </c>
      <c r="D4" s="81" t="s">
        <v>227</v>
      </c>
      <c r="E4" s="81"/>
      <c r="F4" s="81"/>
      <c r="G4" s="81"/>
      <c r="H4" s="81"/>
      <c r="I4" s="81"/>
      <c r="J4" s="92"/>
    </row>
    <row r="5" ht="24.4" customHeight="1" spans="1:10">
      <c r="A5" s="82"/>
      <c r="B5" s="81"/>
      <c r="C5" s="81"/>
      <c r="D5" s="81" t="s">
        <v>59</v>
      </c>
      <c r="E5" s="96" t="s">
        <v>228</v>
      </c>
      <c r="F5" s="81" t="s">
        <v>229</v>
      </c>
      <c r="G5" s="81"/>
      <c r="H5" s="81"/>
      <c r="I5" s="81" t="s">
        <v>185</v>
      </c>
      <c r="J5" s="92"/>
    </row>
    <row r="6" ht="24.4" customHeight="1" spans="1:10">
      <c r="A6" s="82"/>
      <c r="B6" s="81"/>
      <c r="C6" s="81"/>
      <c r="D6" s="81"/>
      <c r="E6" s="96"/>
      <c r="F6" s="81" t="s">
        <v>148</v>
      </c>
      <c r="G6" s="81" t="s">
        <v>230</v>
      </c>
      <c r="H6" s="81" t="s">
        <v>231</v>
      </c>
      <c r="I6" s="81"/>
      <c r="J6" s="93"/>
    </row>
    <row r="7" ht="22.8" customHeight="1" spans="1:10">
      <c r="A7" s="83"/>
      <c r="B7" s="81"/>
      <c r="C7" s="81" t="s">
        <v>72</v>
      </c>
      <c r="D7" s="84"/>
      <c r="E7" s="84"/>
      <c r="F7" s="84"/>
      <c r="G7" s="84"/>
      <c r="H7" s="84"/>
      <c r="I7" s="84"/>
      <c r="J7" s="94"/>
    </row>
    <row r="8" ht="22.8" customHeight="1" spans="1:10">
      <c r="A8" s="83"/>
      <c r="B8" s="97">
        <v>205004</v>
      </c>
      <c r="C8" s="98" t="s">
        <v>0</v>
      </c>
      <c r="D8" s="84">
        <f>E8+F8+I8</f>
        <v>44064</v>
      </c>
      <c r="E8" s="84"/>
      <c r="F8" s="84">
        <f>SUM(G8:H8)</f>
        <v>40824</v>
      </c>
      <c r="G8" s="84"/>
      <c r="H8" s="84">
        <v>40824</v>
      </c>
      <c r="I8" s="84">
        <v>3240</v>
      </c>
      <c r="J8" s="94"/>
    </row>
    <row r="9" ht="22.8" customHeight="1" spans="1:10">
      <c r="A9" s="83"/>
      <c r="B9" s="81"/>
      <c r="C9" s="81"/>
      <c r="D9" s="84"/>
      <c r="E9" s="84"/>
      <c r="F9" s="84"/>
      <c r="G9" s="84"/>
      <c r="H9" s="84"/>
      <c r="I9" s="84"/>
      <c r="J9" s="94"/>
    </row>
    <row r="10" ht="22.8" customHeight="1" spans="1:10">
      <c r="A10" s="83"/>
      <c r="B10" s="81"/>
      <c r="C10" s="81"/>
      <c r="D10" s="84"/>
      <c r="E10" s="84"/>
      <c r="F10" s="84"/>
      <c r="G10" s="84"/>
      <c r="H10" s="84"/>
      <c r="I10" s="84"/>
      <c r="J10" s="94"/>
    </row>
    <row r="11" ht="22.8" customHeight="1" spans="1:10">
      <c r="A11" s="83"/>
      <c r="B11" s="81"/>
      <c r="C11" s="81"/>
      <c r="D11" s="84"/>
      <c r="E11" s="84"/>
      <c r="F11" s="84"/>
      <c r="G11" s="84"/>
      <c r="H11" s="84"/>
      <c r="I11" s="84"/>
      <c r="J11" s="94"/>
    </row>
    <row r="12" ht="22.8" customHeight="1" spans="1:10">
      <c r="A12" s="83"/>
      <c r="B12" s="81"/>
      <c r="C12" s="81"/>
      <c r="D12" s="84"/>
      <c r="E12" s="84"/>
      <c r="F12" s="84"/>
      <c r="G12" s="84"/>
      <c r="H12" s="84"/>
      <c r="I12" s="84"/>
      <c r="J12" s="94"/>
    </row>
    <row r="13" ht="22.8" customHeight="1" spans="1:10">
      <c r="A13" s="83"/>
      <c r="B13" s="81"/>
      <c r="C13" s="81"/>
      <c r="D13" s="84"/>
      <c r="E13" s="84"/>
      <c r="F13" s="84"/>
      <c r="G13" s="84"/>
      <c r="H13" s="84"/>
      <c r="I13" s="84"/>
      <c r="J13" s="94"/>
    </row>
    <row r="14" ht="22.8" customHeight="1" spans="1:10">
      <c r="A14" s="83"/>
      <c r="B14" s="81"/>
      <c r="C14" s="81"/>
      <c r="D14" s="84"/>
      <c r="E14" s="84"/>
      <c r="F14" s="84"/>
      <c r="G14" s="84"/>
      <c r="H14" s="84"/>
      <c r="I14" s="84"/>
      <c r="J14" s="94"/>
    </row>
    <row r="15" ht="22.8" customHeight="1" spans="1:10">
      <c r="A15" s="83"/>
      <c r="B15" s="81"/>
      <c r="C15" s="81"/>
      <c r="D15" s="84"/>
      <c r="E15" s="84"/>
      <c r="F15" s="84"/>
      <c r="G15" s="84"/>
      <c r="H15" s="84"/>
      <c r="I15" s="84"/>
      <c r="J15" s="94"/>
    </row>
    <row r="16" ht="22.8" customHeight="1" spans="1:10">
      <c r="A16" s="83"/>
      <c r="B16" s="81"/>
      <c r="C16" s="81"/>
      <c r="D16" s="84"/>
      <c r="E16" s="84"/>
      <c r="F16" s="84"/>
      <c r="G16" s="84"/>
      <c r="H16" s="84"/>
      <c r="I16" s="84"/>
      <c r="J16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5"/>
      <c r="B1" s="2"/>
      <c r="C1" s="2"/>
      <c r="D1" s="2"/>
      <c r="E1" s="76"/>
      <c r="F1" s="76"/>
      <c r="G1" s="77"/>
      <c r="H1" s="77"/>
      <c r="I1" s="89" t="s">
        <v>232</v>
      </c>
      <c r="J1" s="80"/>
    </row>
    <row r="2" ht="22.8" customHeight="1" spans="1:10">
      <c r="A2" s="75"/>
      <c r="B2" s="3" t="s">
        <v>233</v>
      </c>
      <c r="C2" s="3"/>
      <c r="D2" s="3"/>
      <c r="E2" s="3"/>
      <c r="F2" s="3"/>
      <c r="G2" s="3"/>
      <c r="H2" s="3"/>
      <c r="I2" s="3"/>
      <c r="J2" s="80"/>
    </row>
    <row r="3" ht="19.55" customHeight="1" spans="1:10">
      <c r="A3" s="78"/>
      <c r="B3" s="79" t="s">
        <v>5</v>
      </c>
      <c r="C3" s="79"/>
      <c r="D3" s="79"/>
      <c r="E3" s="79"/>
      <c r="F3" s="79"/>
      <c r="G3" s="78"/>
      <c r="H3" s="78"/>
      <c r="I3" s="90" t="s">
        <v>6</v>
      </c>
      <c r="J3" s="91"/>
    </row>
    <row r="4" ht="24.4" customHeight="1" spans="1:10">
      <c r="A4" s="80"/>
      <c r="B4" s="81" t="s">
        <v>9</v>
      </c>
      <c r="C4" s="81"/>
      <c r="D4" s="81"/>
      <c r="E4" s="81"/>
      <c r="F4" s="81"/>
      <c r="G4" s="81" t="s">
        <v>234</v>
      </c>
      <c r="H4" s="81"/>
      <c r="I4" s="81"/>
      <c r="J4" s="92"/>
    </row>
    <row r="5" ht="24.4" customHeight="1" spans="1:10">
      <c r="A5" s="82"/>
      <c r="B5" s="81" t="s">
        <v>79</v>
      </c>
      <c r="C5" s="81"/>
      <c r="D5" s="81"/>
      <c r="E5" s="81" t="s">
        <v>70</v>
      </c>
      <c r="F5" s="81" t="s">
        <v>71</v>
      </c>
      <c r="G5" s="81" t="s">
        <v>59</v>
      </c>
      <c r="H5" s="81" t="s">
        <v>75</v>
      </c>
      <c r="I5" s="81" t="s">
        <v>76</v>
      </c>
      <c r="J5" s="92"/>
    </row>
    <row r="6" ht="24.4" customHeight="1" spans="1:10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1"/>
      <c r="J6" s="93"/>
    </row>
    <row r="7" ht="22.8" customHeight="1" spans="1:10">
      <c r="A7" s="83"/>
      <c r="B7" s="81"/>
      <c r="C7" s="81"/>
      <c r="D7" s="81"/>
      <c r="E7" s="81"/>
      <c r="F7" s="81" t="s">
        <v>72</v>
      </c>
      <c r="G7" s="84"/>
      <c r="H7" s="84"/>
      <c r="I7" s="84"/>
      <c r="J7" s="94"/>
    </row>
    <row r="8" ht="22.8" customHeight="1" spans="1:10">
      <c r="A8" s="83"/>
      <c r="B8" s="81"/>
      <c r="C8" s="81"/>
      <c r="D8" s="81"/>
      <c r="E8" s="97"/>
      <c r="F8" s="97" t="s">
        <v>235</v>
      </c>
      <c r="G8" s="84"/>
      <c r="H8" s="84"/>
      <c r="I8" s="84"/>
      <c r="J8" s="94"/>
    </row>
    <row r="9" ht="22.8" customHeight="1" spans="1:10">
      <c r="A9" s="83"/>
      <c r="B9" s="81"/>
      <c r="C9" s="81"/>
      <c r="D9" s="81"/>
      <c r="E9" s="97"/>
      <c r="F9" s="97"/>
      <c r="G9" s="84"/>
      <c r="H9" s="84"/>
      <c r="I9" s="84"/>
      <c r="J9" s="94"/>
    </row>
    <row r="10" ht="22.8" customHeight="1" spans="1:10">
      <c r="A10" s="83"/>
      <c r="B10" s="81"/>
      <c r="C10" s="81"/>
      <c r="D10" s="81"/>
      <c r="E10" s="81"/>
      <c r="F10" s="81"/>
      <c r="G10" s="84"/>
      <c r="H10" s="84"/>
      <c r="I10" s="84"/>
      <c r="J10" s="94"/>
    </row>
    <row r="11" ht="22.8" customHeight="1" spans="1:10">
      <c r="A11" s="83"/>
      <c r="B11" s="81"/>
      <c r="C11" s="81"/>
      <c r="D11" s="81"/>
      <c r="E11" s="81"/>
      <c r="F11" s="81"/>
      <c r="G11" s="84"/>
      <c r="H11" s="84"/>
      <c r="I11" s="84"/>
      <c r="J11" s="94"/>
    </row>
    <row r="12" ht="22.8" customHeight="1" spans="1:10">
      <c r="A12" s="83"/>
      <c r="B12" s="81"/>
      <c r="C12" s="81"/>
      <c r="D12" s="81"/>
      <c r="E12" s="81"/>
      <c r="F12" s="81"/>
      <c r="G12" s="84"/>
      <c r="H12" s="84"/>
      <c r="I12" s="84"/>
      <c r="J12" s="94"/>
    </row>
    <row r="13" ht="22.8" customHeight="1" spans="1:10">
      <c r="A13" s="83"/>
      <c r="B13" s="81"/>
      <c r="C13" s="81"/>
      <c r="D13" s="81"/>
      <c r="E13" s="81"/>
      <c r="F13" s="81"/>
      <c r="G13" s="84"/>
      <c r="H13" s="84"/>
      <c r="I13" s="84"/>
      <c r="J13" s="94"/>
    </row>
    <row r="14" ht="22.8" customHeight="1" spans="1:10">
      <c r="A14" s="83"/>
      <c r="B14" s="81"/>
      <c r="C14" s="81"/>
      <c r="D14" s="81"/>
      <c r="E14" s="81"/>
      <c r="F14" s="81"/>
      <c r="G14" s="84"/>
      <c r="H14" s="84"/>
      <c r="I14" s="84"/>
      <c r="J14" s="94"/>
    </row>
    <row r="15" ht="22.8" customHeight="1" spans="1:10">
      <c r="A15" s="83"/>
      <c r="B15" s="81"/>
      <c r="C15" s="81"/>
      <c r="D15" s="81"/>
      <c r="E15" s="81"/>
      <c r="F15" s="81"/>
      <c r="G15" s="84"/>
      <c r="H15" s="84"/>
      <c r="I15" s="84"/>
      <c r="J15" s="94"/>
    </row>
    <row r="16" ht="22.8" customHeight="1" spans="1:10">
      <c r="A16" s="82"/>
      <c r="B16" s="85"/>
      <c r="C16" s="85"/>
      <c r="D16" s="85"/>
      <c r="E16" s="85"/>
      <c r="F16" s="85" t="s">
        <v>23</v>
      </c>
      <c r="G16" s="86"/>
      <c r="H16" s="86"/>
      <c r="I16" s="86"/>
      <c r="J16" s="92"/>
    </row>
    <row r="17" ht="22.8" customHeight="1" spans="1:10">
      <c r="A17" s="82"/>
      <c r="B17" s="85"/>
      <c r="C17" s="85"/>
      <c r="D17" s="85"/>
      <c r="E17" s="85"/>
      <c r="F17" s="85" t="s">
        <v>23</v>
      </c>
      <c r="G17" s="86"/>
      <c r="H17" s="86"/>
      <c r="I17" s="86"/>
      <c r="J17" s="9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5"/>
      <c r="B1" s="2"/>
      <c r="C1" s="76"/>
      <c r="D1" s="77"/>
      <c r="E1" s="77"/>
      <c r="F1" s="77"/>
      <c r="G1" s="77"/>
      <c r="H1" s="77"/>
      <c r="I1" s="89" t="s">
        <v>236</v>
      </c>
      <c r="J1" s="80"/>
    </row>
    <row r="2" ht="22.8" customHeight="1" spans="1:10">
      <c r="A2" s="75"/>
      <c r="B2" s="3" t="s">
        <v>237</v>
      </c>
      <c r="C2" s="3"/>
      <c r="D2" s="3"/>
      <c r="E2" s="3"/>
      <c r="F2" s="3"/>
      <c r="G2" s="3"/>
      <c r="H2" s="3"/>
      <c r="I2" s="3"/>
      <c r="J2" s="80" t="s">
        <v>3</v>
      </c>
    </row>
    <row r="3" ht="19.55" customHeight="1" spans="1:10">
      <c r="A3" s="78"/>
      <c r="B3" s="79" t="s">
        <v>5</v>
      </c>
      <c r="C3" s="79"/>
      <c r="D3" s="90"/>
      <c r="E3" s="90"/>
      <c r="F3" s="90"/>
      <c r="G3" s="90"/>
      <c r="H3" s="90"/>
      <c r="I3" s="90" t="s">
        <v>6</v>
      </c>
      <c r="J3" s="91"/>
    </row>
    <row r="4" ht="24.4" customHeight="1" spans="1:10">
      <c r="A4" s="80"/>
      <c r="B4" s="81" t="s">
        <v>226</v>
      </c>
      <c r="C4" s="81" t="s">
        <v>71</v>
      </c>
      <c r="D4" s="81" t="s">
        <v>227</v>
      </c>
      <c r="E4" s="81"/>
      <c r="F4" s="81"/>
      <c r="G4" s="81"/>
      <c r="H4" s="81"/>
      <c r="I4" s="81"/>
      <c r="J4" s="92"/>
    </row>
    <row r="5" ht="24.4" customHeight="1" spans="1:10">
      <c r="A5" s="82"/>
      <c r="B5" s="81"/>
      <c r="C5" s="81"/>
      <c r="D5" s="81" t="s">
        <v>59</v>
      </c>
      <c r="E5" s="96" t="s">
        <v>228</v>
      </c>
      <c r="F5" s="81" t="s">
        <v>229</v>
      </c>
      <c r="G5" s="81"/>
      <c r="H5" s="81"/>
      <c r="I5" s="81" t="s">
        <v>185</v>
      </c>
      <c r="J5" s="92"/>
    </row>
    <row r="6" ht="24.4" customHeight="1" spans="1:10">
      <c r="A6" s="82"/>
      <c r="B6" s="81"/>
      <c r="C6" s="81"/>
      <c r="D6" s="81"/>
      <c r="E6" s="96"/>
      <c r="F6" s="81" t="s">
        <v>148</v>
      </c>
      <c r="G6" s="81" t="s">
        <v>230</v>
      </c>
      <c r="H6" s="81" t="s">
        <v>231</v>
      </c>
      <c r="I6" s="81"/>
      <c r="J6" s="93"/>
    </row>
    <row r="7" ht="22.8" customHeight="1" spans="1:10">
      <c r="A7" s="83"/>
      <c r="B7" s="81"/>
      <c r="C7" s="81" t="s">
        <v>72</v>
      </c>
      <c r="D7" s="84"/>
      <c r="E7" s="84"/>
      <c r="F7" s="84"/>
      <c r="G7" s="84"/>
      <c r="H7" s="84"/>
      <c r="I7" s="84"/>
      <c r="J7" s="94"/>
    </row>
    <row r="8" ht="22.8" customHeight="1" spans="1:10">
      <c r="A8" s="83"/>
      <c r="B8" s="97"/>
      <c r="C8" s="97" t="s">
        <v>235</v>
      </c>
      <c r="D8" s="84"/>
      <c r="E8" s="84"/>
      <c r="F8" s="84"/>
      <c r="G8" s="84"/>
      <c r="H8" s="84"/>
      <c r="I8" s="84"/>
      <c r="J8" s="94"/>
    </row>
    <row r="9" ht="22.8" customHeight="1" spans="1:10">
      <c r="A9" s="83"/>
      <c r="B9" s="81"/>
      <c r="C9" s="81"/>
      <c r="D9" s="84"/>
      <c r="E9" s="84"/>
      <c r="F9" s="84"/>
      <c r="G9" s="84"/>
      <c r="H9" s="84"/>
      <c r="I9" s="84"/>
      <c r="J9" s="94"/>
    </row>
    <row r="10" ht="22.8" customHeight="1" spans="1:10">
      <c r="A10" s="83"/>
      <c r="B10" s="81"/>
      <c r="C10" s="81"/>
      <c r="D10" s="84"/>
      <c r="E10" s="84"/>
      <c r="F10" s="84"/>
      <c r="G10" s="84"/>
      <c r="H10" s="84"/>
      <c r="I10" s="84"/>
      <c r="J10" s="94"/>
    </row>
    <row r="11" ht="22.8" customHeight="1" spans="1:10">
      <c r="A11" s="83"/>
      <c r="B11" s="81"/>
      <c r="C11" s="81"/>
      <c r="D11" s="84"/>
      <c r="E11" s="84"/>
      <c r="F11" s="84"/>
      <c r="G11" s="84"/>
      <c r="H11" s="84"/>
      <c r="I11" s="84"/>
      <c r="J11" s="94"/>
    </row>
    <row r="12" ht="22.8" customHeight="1" spans="1:10">
      <c r="A12" s="83"/>
      <c r="B12" s="97"/>
      <c r="C12" s="97"/>
      <c r="D12" s="84"/>
      <c r="E12" s="84"/>
      <c r="F12" s="84"/>
      <c r="G12" s="84"/>
      <c r="H12" s="84"/>
      <c r="I12" s="84"/>
      <c r="J12" s="94"/>
    </row>
    <row r="13" ht="22.8" customHeight="1" spans="1:10">
      <c r="A13" s="83"/>
      <c r="B13" s="81"/>
      <c r="C13" s="81"/>
      <c r="D13" s="84"/>
      <c r="E13" s="84"/>
      <c r="F13" s="84"/>
      <c r="G13" s="84"/>
      <c r="H13" s="84"/>
      <c r="I13" s="84"/>
      <c r="J13" s="94"/>
    </row>
    <row r="14" ht="22.8" customHeight="1" spans="1:10">
      <c r="A14" s="83"/>
      <c r="B14" s="81"/>
      <c r="C14" s="81"/>
      <c r="D14" s="84"/>
      <c r="E14" s="84"/>
      <c r="F14" s="84"/>
      <c r="G14" s="84"/>
      <c r="H14" s="84"/>
      <c r="I14" s="84"/>
      <c r="J14" s="94"/>
    </row>
    <row r="15" ht="22.8" customHeight="1" spans="1:10">
      <c r="A15" s="83"/>
      <c r="B15" s="81"/>
      <c r="C15" s="81"/>
      <c r="D15" s="84"/>
      <c r="E15" s="84"/>
      <c r="F15" s="84"/>
      <c r="G15" s="84"/>
      <c r="H15" s="84"/>
      <c r="I15" s="84"/>
      <c r="J15" s="94"/>
    </row>
    <row r="16" ht="22.8" customHeight="1" spans="1:10">
      <c r="A16" s="83"/>
      <c r="B16" s="81"/>
      <c r="C16" s="81"/>
      <c r="D16" s="84"/>
      <c r="E16" s="84"/>
      <c r="F16" s="84"/>
      <c r="G16" s="84"/>
      <c r="H16" s="84"/>
      <c r="I16" s="84"/>
      <c r="J16" s="94"/>
    </row>
    <row r="17" ht="22.8" customHeight="1" spans="1:10">
      <c r="A17" s="83"/>
      <c r="B17" s="81"/>
      <c r="C17" s="81"/>
      <c r="D17" s="84"/>
      <c r="E17" s="84"/>
      <c r="F17" s="84"/>
      <c r="G17" s="84"/>
      <c r="H17" s="84"/>
      <c r="I17" s="84"/>
      <c r="J17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75"/>
      <c r="B1" s="2"/>
      <c r="C1" s="2"/>
      <c r="D1" s="2"/>
      <c r="E1" s="76"/>
      <c r="F1" s="76"/>
      <c r="G1" s="77"/>
      <c r="H1" s="77"/>
      <c r="I1" s="89" t="s">
        <v>238</v>
      </c>
      <c r="J1" s="80"/>
    </row>
    <row r="2" ht="22.8" customHeight="1" spans="1:10">
      <c r="A2" s="75"/>
      <c r="B2" s="3" t="s">
        <v>239</v>
      </c>
      <c r="C2" s="3"/>
      <c r="D2" s="3"/>
      <c r="E2" s="3"/>
      <c r="F2" s="3"/>
      <c r="G2" s="3"/>
      <c r="H2" s="3"/>
      <c r="I2" s="3"/>
      <c r="J2" s="80" t="s">
        <v>3</v>
      </c>
    </row>
    <row r="3" ht="19.55" customHeight="1" spans="1:10">
      <c r="A3" s="78"/>
      <c r="B3" s="79" t="s">
        <v>5</v>
      </c>
      <c r="C3" s="79"/>
      <c r="D3" s="79"/>
      <c r="E3" s="79"/>
      <c r="F3" s="79"/>
      <c r="G3" s="78"/>
      <c r="H3" s="78"/>
      <c r="I3" s="90" t="s">
        <v>6</v>
      </c>
      <c r="J3" s="91"/>
    </row>
    <row r="4" ht="24.4" customHeight="1" spans="1:10">
      <c r="A4" s="80"/>
      <c r="B4" s="81" t="s">
        <v>9</v>
      </c>
      <c r="C4" s="81"/>
      <c r="D4" s="81"/>
      <c r="E4" s="81"/>
      <c r="F4" s="81"/>
      <c r="G4" s="81" t="s">
        <v>240</v>
      </c>
      <c r="H4" s="81"/>
      <c r="I4" s="81"/>
      <c r="J4" s="92"/>
    </row>
    <row r="5" ht="24.4" customHeight="1" spans="1:10">
      <c r="A5" s="82"/>
      <c r="B5" s="81" t="s">
        <v>79</v>
      </c>
      <c r="C5" s="81"/>
      <c r="D5" s="81"/>
      <c r="E5" s="81" t="s">
        <v>70</v>
      </c>
      <c r="F5" s="81" t="s">
        <v>71</v>
      </c>
      <c r="G5" s="81" t="s">
        <v>59</v>
      </c>
      <c r="H5" s="81" t="s">
        <v>75</v>
      </c>
      <c r="I5" s="81" t="s">
        <v>76</v>
      </c>
      <c r="J5" s="92"/>
    </row>
    <row r="6" ht="24.4" customHeight="1" spans="1:10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1"/>
      <c r="J6" s="93"/>
    </row>
    <row r="7" ht="22.8" customHeight="1" spans="1:10">
      <c r="A7" s="83"/>
      <c r="B7" s="81"/>
      <c r="C7" s="81"/>
      <c r="D7" s="81"/>
      <c r="E7" s="81"/>
      <c r="F7" s="81" t="s">
        <v>72</v>
      </c>
      <c r="G7" s="84"/>
      <c r="H7" s="84"/>
      <c r="I7" s="84"/>
      <c r="J7" s="94"/>
    </row>
    <row r="8" ht="22.8" customHeight="1" spans="1:10">
      <c r="A8" s="82"/>
      <c r="B8" s="85"/>
      <c r="C8" s="85"/>
      <c r="D8" s="85"/>
      <c r="E8" s="85"/>
      <c r="F8" s="85" t="s">
        <v>235</v>
      </c>
      <c r="G8" s="86"/>
      <c r="H8" s="86"/>
      <c r="I8" s="86"/>
      <c r="J8" s="92"/>
    </row>
    <row r="9" ht="22.8" customHeight="1" spans="1:10">
      <c r="A9" s="82"/>
      <c r="B9" s="85"/>
      <c r="C9" s="85"/>
      <c r="D9" s="85"/>
      <c r="E9" s="85"/>
      <c r="F9" s="85"/>
      <c r="G9" s="86"/>
      <c r="H9" s="86"/>
      <c r="I9" s="86"/>
      <c r="J9" s="92"/>
    </row>
    <row r="10" ht="22.8" customHeight="1" spans="1:10">
      <c r="A10" s="82"/>
      <c r="B10" s="85"/>
      <c r="C10" s="85"/>
      <c r="D10" s="85"/>
      <c r="E10" s="85"/>
      <c r="F10" s="85"/>
      <c r="G10" s="86"/>
      <c r="H10" s="86"/>
      <c r="I10" s="86"/>
      <c r="J10" s="92"/>
    </row>
    <row r="11" ht="22.8" customHeight="1" spans="1:10">
      <c r="A11" s="82"/>
      <c r="B11" s="85"/>
      <c r="C11" s="85"/>
      <c r="D11" s="85"/>
      <c r="E11" s="85"/>
      <c r="F11" s="85"/>
      <c r="G11" s="86"/>
      <c r="H11" s="86"/>
      <c r="I11" s="86"/>
      <c r="J11" s="92"/>
    </row>
    <row r="12" ht="22.8" customHeight="1" spans="1:10">
      <c r="A12" s="82"/>
      <c r="B12" s="85"/>
      <c r="C12" s="85"/>
      <c r="D12" s="85"/>
      <c r="E12" s="85"/>
      <c r="F12" s="85"/>
      <c r="G12" s="86"/>
      <c r="H12" s="86"/>
      <c r="I12" s="86"/>
      <c r="J12" s="92"/>
    </row>
    <row r="13" ht="22.8" customHeight="1" spans="1:10">
      <c r="A13" s="82"/>
      <c r="B13" s="85"/>
      <c r="C13" s="85"/>
      <c r="D13" s="85"/>
      <c r="E13" s="85"/>
      <c r="F13" s="85"/>
      <c r="G13" s="86"/>
      <c r="H13" s="86"/>
      <c r="I13" s="86"/>
      <c r="J13" s="92"/>
    </row>
    <row r="14" ht="22.8" customHeight="1" spans="1:10">
      <c r="A14" s="82"/>
      <c r="B14" s="85"/>
      <c r="C14" s="85"/>
      <c r="D14" s="85"/>
      <c r="E14" s="85"/>
      <c r="F14" s="85"/>
      <c r="G14" s="86"/>
      <c r="H14" s="86"/>
      <c r="I14" s="86"/>
      <c r="J14" s="92"/>
    </row>
    <row r="15" ht="22.8" customHeight="1" spans="1:10">
      <c r="A15" s="82"/>
      <c r="B15" s="85"/>
      <c r="C15" s="85"/>
      <c r="D15" s="85"/>
      <c r="E15" s="85"/>
      <c r="F15" s="85"/>
      <c r="G15" s="86"/>
      <c r="H15" s="86"/>
      <c r="I15" s="86"/>
      <c r="J15" s="92"/>
    </row>
    <row r="16" ht="22.8" customHeight="1" spans="1:10">
      <c r="A16" s="82"/>
      <c r="B16" s="85"/>
      <c r="C16" s="85"/>
      <c r="D16" s="85"/>
      <c r="E16" s="85"/>
      <c r="F16" s="85" t="s">
        <v>23</v>
      </c>
      <c r="G16" s="86"/>
      <c r="H16" s="86"/>
      <c r="I16" s="86"/>
      <c r="J16" s="92"/>
    </row>
    <row r="17" ht="22.8" customHeight="1" spans="1:10">
      <c r="A17" s="82"/>
      <c r="B17" s="85"/>
      <c r="C17" s="85"/>
      <c r="D17" s="85"/>
      <c r="E17" s="85"/>
      <c r="F17" s="85" t="s">
        <v>241</v>
      </c>
      <c r="G17" s="86"/>
      <c r="H17" s="86"/>
      <c r="I17" s="86"/>
      <c r="J17" s="93"/>
    </row>
    <row r="18" ht="9.75" customHeight="1" spans="1:10">
      <c r="A18" s="87"/>
      <c r="B18" s="88"/>
      <c r="C18" s="88"/>
      <c r="D18" s="88"/>
      <c r="E18" s="88"/>
      <c r="F18" s="87"/>
      <c r="G18" s="87"/>
      <c r="H18" s="87"/>
      <c r="I18" s="87"/>
      <c r="J18" s="9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" sqref="$A1:$XFD1048576"/>
    </sheetView>
  </sheetViews>
  <sheetFormatPr defaultColWidth="6.875" defaultRowHeight="33" customHeight="1"/>
  <cols>
    <col min="1" max="1" width="10.875" style="48" customWidth="1"/>
    <col min="2" max="2" width="11.5" style="49" customWidth="1"/>
    <col min="3" max="3" width="12.25" style="49" customWidth="1"/>
    <col min="4" max="4" width="10.875" style="49" customWidth="1"/>
    <col min="5" max="5" width="15.125" style="49" customWidth="1"/>
    <col min="6" max="6" width="10" style="49" customWidth="1"/>
    <col min="7" max="7" width="9.5" style="49" customWidth="1"/>
    <col min="8" max="8" width="9.875" style="49" customWidth="1"/>
    <col min="9" max="9" width="10" style="49" customWidth="1"/>
    <col min="10" max="16384" width="6.875" style="49"/>
  </cols>
  <sheetData>
    <row r="1" s="49" customFormat="1" customHeight="1" spans="1:9">
      <c r="A1" s="50"/>
      <c r="B1" s="49"/>
      <c r="C1" s="49"/>
      <c r="I1" s="64" t="s">
        <v>242</v>
      </c>
    </row>
    <row r="2" s="49" customFormat="1" customHeight="1" spans="1:9">
      <c r="A2" s="20" t="s">
        <v>243</v>
      </c>
      <c r="B2" s="20"/>
      <c r="C2" s="20"/>
      <c r="D2" s="20"/>
      <c r="E2" s="20"/>
      <c r="F2" s="20"/>
      <c r="G2" s="20"/>
      <c r="H2" s="20"/>
      <c r="I2" s="20"/>
    </row>
    <row r="3" s="49" customFormat="1" customHeight="1" spans="1:9">
      <c r="A3" s="51" t="s">
        <v>244</v>
      </c>
      <c r="B3" s="51"/>
      <c r="C3" s="51"/>
      <c r="D3" s="51"/>
      <c r="E3" s="51"/>
      <c r="F3" s="51"/>
      <c r="G3" s="51"/>
      <c r="H3" s="51"/>
      <c r="I3" s="51"/>
    </row>
    <row r="4" s="49" customFormat="1" customHeight="1" spans="1:9">
      <c r="A4" s="22" t="s">
        <v>245</v>
      </c>
      <c r="B4" s="23" t="s">
        <v>246</v>
      </c>
      <c r="C4" s="23"/>
      <c r="D4" s="23"/>
      <c r="E4" s="23"/>
      <c r="F4" s="23"/>
      <c r="G4" s="23"/>
      <c r="H4" s="23"/>
      <c r="I4" s="23"/>
    </row>
    <row r="5" s="49" customFormat="1" customHeight="1" spans="1:9">
      <c r="A5" s="24" t="s">
        <v>247</v>
      </c>
      <c r="B5" s="23" t="s">
        <v>0</v>
      </c>
      <c r="C5" s="23"/>
      <c r="D5" s="23"/>
      <c r="E5" s="23"/>
      <c r="F5" s="23"/>
      <c r="G5" s="23"/>
      <c r="H5" s="23"/>
      <c r="I5" s="23"/>
    </row>
    <row r="6" s="49" customFormat="1" customHeight="1" spans="1:9">
      <c r="A6" s="25" t="s">
        <v>248</v>
      </c>
      <c r="B6" s="26" t="s">
        <v>249</v>
      </c>
      <c r="C6" s="26"/>
      <c r="D6" s="26"/>
      <c r="E6" s="52">
        <v>26</v>
      </c>
      <c r="F6" s="52"/>
      <c r="G6" s="52"/>
      <c r="H6" s="52"/>
      <c r="I6" s="52"/>
    </row>
    <row r="7" s="49" customFormat="1" customHeight="1" spans="1:9">
      <c r="A7" s="28"/>
      <c r="B7" s="26" t="s">
        <v>250</v>
      </c>
      <c r="C7" s="26"/>
      <c r="D7" s="26"/>
      <c r="E7" s="52">
        <v>26</v>
      </c>
      <c r="F7" s="52"/>
      <c r="G7" s="52"/>
      <c r="H7" s="52"/>
      <c r="I7" s="52"/>
    </row>
    <row r="8" s="49" customFormat="1" customHeight="1" spans="1:9">
      <c r="A8" s="28"/>
      <c r="B8" s="26" t="s">
        <v>251</v>
      </c>
      <c r="C8" s="26"/>
      <c r="D8" s="26"/>
      <c r="E8" s="52" t="s">
        <v>3</v>
      </c>
      <c r="F8" s="52"/>
      <c r="G8" s="52"/>
      <c r="H8" s="52"/>
      <c r="I8" s="52"/>
    </row>
    <row r="9" s="49" customFormat="1" customHeight="1" spans="1:9">
      <c r="A9" s="29" t="s">
        <v>252</v>
      </c>
      <c r="B9" s="30" t="s">
        <v>253</v>
      </c>
      <c r="C9" s="30"/>
      <c r="D9" s="30"/>
      <c r="E9" s="30"/>
      <c r="F9" s="30"/>
      <c r="G9" s="30"/>
      <c r="H9" s="30"/>
      <c r="I9" s="30"/>
    </row>
    <row r="10" s="49" customFormat="1" customHeight="1" spans="1:9">
      <c r="A10" s="28" t="s">
        <v>254</v>
      </c>
      <c r="B10" s="32" t="s">
        <v>255</v>
      </c>
      <c r="C10" s="32" t="s">
        <v>256</v>
      </c>
      <c r="D10" s="35" t="s">
        <v>257</v>
      </c>
      <c r="E10" s="35"/>
      <c r="F10" s="65" t="s">
        <v>258</v>
      </c>
      <c r="G10" s="65"/>
      <c r="H10" s="65"/>
      <c r="I10" s="65"/>
    </row>
    <row r="11" s="49" customFormat="1" customHeight="1" spans="1:9">
      <c r="A11" s="28"/>
      <c r="B11" s="28" t="s">
        <v>259</v>
      </c>
      <c r="C11" s="28" t="s">
        <v>260</v>
      </c>
      <c r="D11" s="53" t="s">
        <v>261</v>
      </c>
      <c r="E11" s="54"/>
      <c r="F11" s="66" t="s">
        <v>262</v>
      </c>
      <c r="G11" s="67"/>
      <c r="H11" s="67"/>
      <c r="I11" s="73"/>
    </row>
    <row r="12" s="49" customFormat="1" customHeight="1" spans="1:9">
      <c r="A12" s="28"/>
      <c r="B12" s="28"/>
      <c r="C12" s="28"/>
      <c r="D12" s="53" t="s">
        <v>263</v>
      </c>
      <c r="E12" s="54"/>
      <c r="F12" s="66" t="s">
        <v>264</v>
      </c>
      <c r="G12" s="67"/>
      <c r="H12" s="67"/>
      <c r="I12" s="73"/>
    </row>
    <row r="13" s="49" customFormat="1" customHeight="1" spans="1:9">
      <c r="A13" s="28"/>
      <c r="B13" s="28"/>
      <c r="C13" s="28"/>
      <c r="D13" s="53" t="s">
        <v>265</v>
      </c>
      <c r="E13" s="54"/>
      <c r="F13" s="66" t="s">
        <v>266</v>
      </c>
      <c r="G13" s="67"/>
      <c r="H13" s="67"/>
      <c r="I13" s="73"/>
    </row>
    <row r="14" s="49" customFormat="1" customHeight="1" spans="1:9">
      <c r="A14" s="28"/>
      <c r="B14" s="28"/>
      <c r="C14" s="28" t="s">
        <v>267</v>
      </c>
      <c r="D14" s="56" t="s">
        <v>268</v>
      </c>
      <c r="E14" s="57"/>
      <c r="F14" s="68" t="s">
        <v>269</v>
      </c>
      <c r="G14" s="69"/>
      <c r="H14" s="69"/>
      <c r="I14" s="74"/>
    </row>
    <row r="15" s="49" customFormat="1" customHeight="1" spans="1:9">
      <c r="A15" s="28"/>
      <c r="B15" s="28"/>
      <c r="C15" s="28" t="s">
        <v>270</v>
      </c>
      <c r="D15" s="59" t="s">
        <v>271</v>
      </c>
      <c r="E15" s="60"/>
      <c r="F15" s="70" t="s">
        <v>272</v>
      </c>
      <c r="G15" s="70"/>
      <c r="H15" s="70"/>
      <c r="I15" s="70"/>
    </row>
    <row r="16" s="49" customFormat="1" customHeight="1" spans="1:9">
      <c r="A16" s="28"/>
      <c r="B16" s="28" t="s">
        <v>273</v>
      </c>
      <c r="C16" s="28" t="s">
        <v>274</v>
      </c>
      <c r="D16" s="59" t="s">
        <v>275</v>
      </c>
      <c r="E16" s="60"/>
      <c r="F16" s="70" t="s">
        <v>276</v>
      </c>
      <c r="G16" s="70"/>
      <c r="H16" s="70"/>
      <c r="I16" s="70"/>
    </row>
    <row r="17" s="49" customFormat="1" customHeight="1" spans="1:9">
      <c r="A17" s="28"/>
      <c r="B17" s="61" t="s">
        <v>277</v>
      </c>
      <c r="C17" s="71" t="s">
        <v>278</v>
      </c>
      <c r="D17" s="59" t="s">
        <v>279</v>
      </c>
      <c r="E17" s="60"/>
      <c r="F17" s="70" t="s">
        <v>280</v>
      </c>
      <c r="G17" s="70"/>
      <c r="H17" s="70"/>
      <c r="I17" s="70"/>
    </row>
    <row r="18" s="49" customFormat="1" customHeight="1" spans="1:9">
      <c r="A18" s="28"/>
      <c r="B18" s="62"/>
      <c r="C18" s="72"/>
      <c r="D18" s="59" t="s">
        <v>281</v>
      </c>
      <c r="E18" s="60"/>
      <c r="F18" s="70" t="s">
        <v>282</v>
      </c>
      <c r="G18" s="70"/>
      <c r="H18" s="70"/>
      <c r="I18" s="70"/>
    </row>
    <row r="19" s="49" customFormat="1" customHeight="1" spans="1:9">
      <c r="A19" s="28"/>
      <c r="B19" s="62"/>
      <c r="C19" s="25" t="s">
        <v>283</v>
      </c>
      <c r="D19" s="59" t="s">
        <v>284</v>
      </c>
      <c r="E19" s="60"/>
      <c r="F19" s="70" t="s">
        <v>285</v>
      </c>
      <c r="G19" s="70"/>
      <c r="H19" s="70"/>
      <c r="I19" s="70"/>
    </row>
    <row r="20" s="49" customFormat="1" customHeight="1" spans="1:9">
      <c r="A20" s="28"/>
      <c r="B20" s="28" t="s">
        <v>286</v>
      </c>
      <c r="C20" s="25" t="s">
        <v>287</v>
      </c>
      <c r="D20" s="59" t="s">
        <v>288</v>
      </c>
      <c r="E20" s="60"/>
      <c r="F20" s="70" t="s">
        <v>289</v>
      </c>
      <c r="G20" s="70"/>
      <c r="H20" s="70"/>
      <c r="I20" s="70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10:A20"/>
    <mergeCell ref="B11:B15"/>
    <mergeCell ref="B17:B19"/>
    <mergeCell ref="C11:C13"/>
    <mergeCell ref="C17:C18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" sqref="$A1:$XFD1048576"/>
    </sheetView>
  </sheetViews>
  <sheetFormatPr defaultColWidth="6.875" defaultRowHeight="36" customHeight="1"/>
  <cols>
    <col min="1" max="1" width="10.875" style="48" customWidth="1"/>
    <col min="2" max="2" width="11.5" style="49" customWidth="1"/>
    <col min="3" max="3" width="12.25" style="49" customWidth="1"/>
    <col min="4" max="4" width="10.875" style="49" customWidth="1"/>
    <col min="5" max="5" width="15.125" style="49" customWidth="1"/>
    <col min="6" max="6" width="10" style="49" customWidth="1"/>
    <col min="7" max="7" width="9.5" style="49" customWidth="1"/>
    <col min="8" max="8" width="9.875" style="49" customWidth="1"/>
    <col min="9" max="9" width="10" style="49" customWidth="1"/>
    <col min="10" max="16384" width="6.875" style="49"/>
  </cols>
  <sheetData>
    <row r="1" s="49" customFormat="1" customHeight="1" spans="1:9">
      <c r="A1" s="50"/>
      <c r="B1" s="49"/>
      <c r="C1" s="49"/>
      <c r="I1" s="64" t="s">
        <v>290</v>
      </c>
    </row>
    <row r="2" s="49" customFormat="1" ht="29" customHeight="1" spans="1:9">
      <c r="A2" s="20" t="s">
        <v>243</v>
      </c>
      <c r="B2" s="20"/>
      <c r="C2" s="20"/>
      <c r="D2" s="20"/>
      <c r="E2" s="20"/>
      <c r="F2" s="20"/>
      <c r="G2" s="20"/>
      <c r="H2" s="20"/>
      <c r="I2" s="20"/>
    </row>
    <row r="3" s="49" customFormat="1" customHeight="1" spans="1:9">
      <c r="A3" s="51" t="s">
        <v>244</v>
      </c>
      <c r="B3" s="51"/>
      <c r="C3" s="51"/>
      <c r="D3" s="51"/>
      <c r="E3" s="51"/>
      <c r="F3" s="51"/>
      <c r="G3" s="51"/>
      <c r="H3" s="51"/>
      <c r="I3" s="51"/>
    </row>
    <row r="4" s="49" customFormat="1" customHeight="1" spans="1:9">
      <c r="A4" s="22" t="s">
        <v>245</v>
      </c>
      <c r="B4" s="23" t="s">
        <v>291</v>
      </c>
      <c r="C4" s="23"/>
      <c r="D4" s="23"/>
      <c r="E4" s="23"/>
      <c r="F4" s="23"/>
      <c r="G4" s="23"/>
      <c r="H4" s="23"/>
      <c r="I4" s="23"/>
    </row>
    <row r="5" s="49" customFormat="1" customHeight="1" spans="1:9">
      <c r="A5" s="24" t="s">
        <v>247</v>
      </c>
      <c r="B5" s="23" t="s">
        <v>0</v>
      </c>
      <c r="C5" s="23"/>
      <c r="D5" s="23"/>
      <c r="E5" s="23"/>
      <c r="F5" s="23"/>
      <c r="G5" s="23"/>
      <c r="H5" s="23"/>
      <c r="I5" s="23"/>
    </row>
    <row r="6" s="49" customFormat="1" customHeight="1" spans="1:9">
      <c r="A6" s="25" t="s">
        <v>248</v>
      </c>
      <c r="B6" s="26" t="s">
        <v>249</v>
      </c>
      <c r="C6" s="26"/>
      <c r="D6" s="26"/>
      <c r="E6" s="52">
        <v>90</v>
      </c>
      <c r="F6" s="52"/>
      <c r="G6" s="52"/>
      <c r="H6" s="52"/>
      <c r="I6" s="52"/>
    </row>
    <row r="7" s="49" customFormat="1" customHeight="1" spans="1:9">
      <c r="A7" s="28"/>
      <c r="B7" s="26" t="s">
        <v>250</v>
      </c>
      <c r="C7" s="26"/>
      <c r="D7" s="26"/>
      <c r="E7" s="52">
        <v>90</v>
      </c>
      <c r="F7" s="52"/>
      <c r="G7" s="52"/>
      <c r="H7" s="52"/>
      <c r="I7" s="52"/>
    </row>
    <row r="8" s="49" customFormat="1" customHeight="1" spans="1:9">
      <c r="A8" s="28"/>
      <c r="B8" s="26" t="s">
        <v>251</v>
      </c>
      <c r="C8" s="26"/>
      <c r="D8" s="26"/>
      <c r="E8" s="52" t="s">
        <v>3</v>
      </c>
      <c r="F8" s="52"/>
      <c r="G8" s="52"/>
      <c r="H8" s="52"/>
      <c r="I8" s="52"/>
    </row>
    <row r="9" s="49" customFormat="1" customHeight="1" spans="1:9">
      <c r="A9" s="29" t="s">
        <v>252</v>
      </c>
      <c r="B9" s="30" t="s">
        <v>292</v>
      </c>
      <c r="C9" s="30"/>
      <c r="D9" s="30"/>
      <c r="E9" s="30"/>
      <c r="F9" s="30"/>
      <c r="G9" s="30"/>
      <c r="H9" s="30"/>
      <c r="I9" s="30"/>
    </row>
    <row r="10" s="49" customFormat="1" customHeight="1" spans="1:9">
      <c r="A10" s="28" t="s">
        <v>254</v>
      </c>
      <c r="B10" s="32" t="s">
        <v>255</v>
      </c>
      <c r="C10" s="32" t="s">
        <v>256</v>
      </c>
      <c r="D10" s="35" t="s">
        <v>257</v>
      </c>
      <c r="E10" s="35"/>
      <c r="F10" s="35" t="s">
        <v>258</v>
      </c>
      <c r="G10" s="35"/>
      <c r="H10" s="35"/>
      <c r="I10" s="35"/>
    </row>
    <row r="11" s="49" customFormat="1" customHeight="1" spans="1:9">
      <c r="A11" s="28"/>
      <c r="B11" s="28" t="s">
        <v>259</v>
      </c>
      <c r="C11" s="28" t="s">
        <v>260</v>
      </c>
      <c r="D11" s="53" t="s">
        <v>293</v>
      </c>
      <c r="E11" s="54"/>
      <c r="F11" s="53" t="s">
        <v>294</v>
      </c>
      <c r="G11" s="55"/>
      <c r="H11" s="55"/>
      <c r="I11" s="54"/>
    </row>
    <row r="12" s="49" customFormat="1" customHeight="1" spans="1:9">
      <c r="A12" s="28"/>
      <c r="B12" s="28"/>
      <c r="C12" s="28"/>
      <c r="D12" s="53" t="s">
        <v>295</v>
      </c>
      <c r="E12" s="54"/>
      <c r="F12" s="53" t="s">
        <v>296</v>
      </c>
      <c r="G12" s="55"/>
      <c r="H12" s="55"/>
      <c r="I12" s="54"/>
    </row>
    <row r="13" s="49" customFormat="1" customHeight="1" spans="1:9">
      <c r="A13" s="28"/>
      <c r="B13" s="28"/>
      <c r="C13" s="28" t="s">
        <v>267</v>
      </c>
      <c r="D13" s="56" t="s">
        <v>297</v>
      </c>
      <c r="E13" s="57"/>
      <c r="F13" s="56" t="s">
        <v>298</v>
      </c>
      <c r="G13" s="58"/>
      <c r="H13" s="58"/>
      <c r="I13" s="57"/>
    </row>
    <row r="14" s="49" customFormat="1" customHeight="1" spans="1:9">
      <c r="A14" s="28"/>
      <c r="B14" s="28"/>
      <c r="C14" s="28" t="s">
        <v>270</v>
      </c>
      <c r="D14" s="59" t="s">
        <v>271</v>
      </c>
      <c r="E14" s="60"/>
      <c r="F14" s="60" t="s">
        <v>299</v>
      </c>
      <c r="G14" s="60"/>
      <c r="H14" s="60"/>
      <c r="I14" s="60"/>
    </row>
    <row r="15" s="49" customFormat="1" customHeight="1" spans="1:9">
      <c r="A15" s="28"/>
      <c r="B15" s="28" t="s">
        <v>273</v>
      </c>
      <c r="C15" s="28" t="s">
        <v>274</v>
      </c>
      <c r="D15" s="59" t="s">
        <v>300</v>
      </c>
      <c r="E15" s="60"/>
      <c r="F15" s="59" t="s">
        <v>301</v>
      </c>
      <c r="G15" s="60"/>
      <c r="H15" s="60"/>
      <c r="I15" s="60"/>
    </row>
    <row r="16" s="49" customFormat="1" customHeight="1" spans="1:9">
      <c r="A16" s="28"/>
      <c r="B16" s="61" t="s">
        <v>277</v>
      </c>
      <c r="C16" s="25" t="s">
        <v>278</v>
      </c>
      <c r="D16" s="59" t="s">
        <v>302</v>
      </c>
      <c r="E16" s="60"/>
      <c r="F16" s="59" t="s">
        <v>302</v>
      </c>
      <c r="G16" s="60"/>
      <c r="H16" s="60"/>
      <c r="I16" s="60"/>
    </row>
    <row r="17" s="49" customFormat="1" customHeight="1" spans="1:9">
      <c r="A17" s="28"/>
      <c r="B17" s="62"/>
      <c r="C17" s="25" t="s">
        <v>283</v>
      </c>
      <c r="D17" s="59" t="s">
        <v>303</v>
      </c>
      <c r="E17" s="60"/>
      <c r="F17" s="59" t="s">
        <v>303</v>
      </c>
      <c r="G17" s="60"/>
      <c r="H17" s="60"/>
      <c r="I17" s="60"/>
    </row>
    <row r="18" s="49" customFormat="1" customHeight="1" spans="1:9">
      <c r="A18" s="28"/>
      <c r="B18" s="28" t="s">
        <v>286</v>
      </c>
      <c r="C18" s="25" t="s">
        <v>287</v>
      </c>
      <c r="D18" s="59" t="s">
        <v>304</v>
      </c>
      <c r="E18" s="60"/>
      <c r="F18" s="63" t="s">
        <v>305</v>
      </c>
      <c r="G18" s="60"/>
      <c r="H18" s="60"/>
      <c r="I18" s="60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10:A18"/>
    <mergeCell ref="B11:B14"/>
    <mergeCell ref="B16:B17"/>
    <mergeCell ref="C11:C12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$A1:$XFD1048576"/>
    </sheetView>
  </sheetViews>
  <sheetFormatPr defaultColWidth="9" defaultRowHeight="13.5"/>
  <cols>
    <col min="1" max="1" width="16.125" customWidth="1"/>
    <col min="3" max="3" width="12.25" customWidth="1"/>
    <col min="4" max="4" width="11.625" customWidth="1"/>
  </cols>
  <sheetData>
    <row r="1" customFormat="1" spans="9:9">
      <c r="I1" s="47" t="s">
        <v>306</v>
      </c>
    </row>
    <row r="2" customFormat="1" spans="1:9">
      <c r="A2" s="20" t="s">
        <v>307</v>
      </c>
      <c r="B2" s="20"/>
      <c r="C2" s="20"/>
      <c r="D2" s="20"/>
      <c r="E2" s="20"/>
      <c r="F2" s="20"/>
      <c r="G2" s="20"/>
      <c r="H2" s="20"/>
      <c r="I2" s="20"/>
    </row>
    <row r="3" customFormat="1" spans="1:9">
      <c r="A3" s="20"/>
      <c r="B3" s="20"/>
      <c r="C3" s="20"/>
      <c r="D3" s="20"/>
      <c r="E3" s="20"/>
      <c r="F3" s="20"/>
      <c r="G3" s="20"/>
      <c r="H3" s="20"/>
      <c r="I3" s="20"/>
    </row>
    <row r="4" customFormat="1" ht="24" customHeight="1" spans="1:9">
      <c r="A4" s="21" t="s">
        <v>308</v>
      </c>
      <c r="B4" s="21"/>
      <c r="C4" s="21"/>
      <c r="D4" s="21"/>
      <c r="E4" s="21"/>
      <c r="F4" s="21"/>
      <c r="G4" s="21"/>
      <c r="H4" s="21"/>
      <c r="I4" s="21"/>
    </row>
    <row r="5" customFormat="1" ht="35" customHeight="1" spans="1:9">
      <c r="A5" s="22" t="s">
        <v>245</v>
      </c>
      <c r="B5" s="23" t="s">
        <v>309</v>
      </c>
      <c r="C5" s="23"/>
      <c r="D5" s="23"/>
      <c r="E5" s="23"/>
      <c r="F5" s="23"/>
      <c r="G5" s="23"/>
      <c r="H5" s="23"/>
      <c r="I5" s="23"/>
    </row>
    <row r="6" customFormat="1" ht="23" customHeight="1" spans="1:9">
      <c r="A6" s="24" t="s">
        <v>247</v>
      </c>
      <c r="B6" s="23" t="s">
        <v>0</v>
      </c>
      <c r="C6" s="23"/>
      <c r="D6" s="23"/>
      <c r="E6" s="23"/>
      <c r="F6" s="23"/>
      <c r="G6" s="23"/>
      <c r="H6" s="23"/>
      <c r="I6" s="23"/>
    </row>
    <row r="7" customFormat="1" spans="1:9">
      <c r="A7" s="25" t="s">
        <v>248</v>
      </c>
      <c r="B7" s="26" t="s">
        <v>249</v>
      </c>
      <c r="C7" s="26"/>
      <c r="D7" s="26"/>
      <c r="E7" s="27" t="s">
        <v>310</v>
      </c>
      <c r="F7" s="27"/>
      <c r="G7" s="27"/>
      <c r="H7" s="27"/>
      <c r="I7" s="27"/>
    </row>
    <row r="8" customFormat="1" spans="1:9">
      <c r="A8" s="28"/>
      <c r="B8" s="26" t="s">
        <v>250</v>
      </c>
      <c r="C8" s="26"/>
      <c r="D8" s="26"/>
      <c r="E8" s="27" t="s">
        <v>310</v>
      </c>
      <c r="F8" s="27"/>
      <c r="G8" s="27"/>
      <c r="H8" s="27"/>
      <c r="I8" s="27"/>
    </row>
    <row r="9" customFormat="1" ht="23" customHeight="1" spans="1:9">
      <c r="A9" s="28"/>
      <c r="B9" s="26" t="s">
        <v>251</v>
      </c>
      <c r="C9" s="26"/>
      <c r="D9" s="26"/>
      <c r="E9" s="27"/>
      <c r="F9" s="27"/>
      <c r="G9" s="27"/>
      <c r="H9" s="27"/>
      <c r="I9" s="27"/>
    </row>
    <row r="10" customFormat="1" ht="26" customHeight="1" spans="1:9">
      <c r="A10" s="29" t="s">
        <v>311</v>
      </c>
      <c r="B10" s="30" t="s">
        <v>312</v>
      </c>
      <c r="C10" s="30"/>
      <c r="D10" s="30"/>
      <c r="E10" s="30"/>
      <c r="F10" s="30"/>
      <c r="G10" s="30"/>
      <c r="H10" s="30"/>
      <c r="I10" s="30"/>
    </row>
    <row r="11" customFormat="1" ht="39" customHeight="1" spans="1:9">
      <c r="A11" s="31"/>
      <c r="B11" s="30"/>
      <c r="C11" s="30"/>
      <c r="D11" s="30"/>
      <c r="E11" s="30"/>
      <c r="F11" s="30"/>
      <c r="G11" s="30"/>
      <c r="H11" s="30"/>
      <c r="I11" s="30"/>
    </row>
    <row r="12" customFormat="1" spans="1:9">
      <c r="A12" s="28" t="s">
        <v>254</v>
      </c>
      <c r="B12" s="32" t="s">
        <v>255</v>
      </c>
      <c r="C12" s="32" t="s">
        <v>256</v>
      </c>
      <c r="D12" s="33" t="s">
        <v>257</v>
      </c>
      <c r="E12" s="34"/>
      <c r="F12" s="35" t="s">
        <v>258</v>
      </c>
      <c r="G12" s="35"/>
      <c r="H12" s="35"/>
      <c r="I12" s="35"/>
    </row>
    <row r="13" customFormat="1" spans="1:9">
      <c r="A13" s="28"/>
      <c r="B13" s="28" t="s">
        <v>259</v>
      </c>
      <c r="C13" s="36" t="s">
        <v>260</v>
      </c>
      <c r="D13" s="37" t="s">
        <v>313</v>
      </c>
      <c r="E13" s="38"/>
      <c r="F13" s="37" t="s">
        <v>314</v>
      </c>
      <c r="G13" s="38"/>
      <c r="H13" s="38"/>
      <c r="I13" s="38"/>
    </row>
    <row r="14" customFormat="1" spans="1:9">
      <c r="A14" s="28"/>
      <c r="B14" s="28"/>
      <c r="C14" s="28" t="s">
        <v>267</v>
      </c>
      <c r="D14" s="37" t="s">
        <v>315</v>
      </c>
      <c r="E14" s="38"/>
      <c r="F14" s="37" t="s">
        <v>316</v>
      </c>
      <c r="G14" s="38"/>
      <c r="H14" s="38"/>
      <c r="I14" s="38"/>
    </row>
    <row r="15" customFormat="1" spans="1:9">
      <c r="A15" s="28"/>
      <c r="B15" s="28"/>
      <c r="C15" s="28" t="s">
        <v>270</v>
      </c>
      <c r="D15" s="37" t="s">
        <v>317</v>
      </c>
      <c r="E15" s="38"/>
      <c r="F15" s="38" t="s">
        <v>318</v>
      </c>
      <c r="G15" s="38"/>
      <c r="H15" s="38"/>
      <c r="I15" s="38"/>
    </row>
    <row r="16" customFormat="1" spans="1:9">
      <c r="A16" s="28"/>
      <c r="B16" s="36" t="s">
        <v>319</v>
      </c>
      <c r="C16" s="36" t="s">
        <v>274</v>
      </c>
      <c r="D16" s="37" t="s">
        <v>320</v>
      </c>
      <c r="E16" s="38"/>
      <c r="F16" s="37" t="s">
        <v>321</v>
      </c>
      <c r="G16" s="38"/>
      <c r="H16" s="38"/>
      <c r="I16" s="38"/>
    </row>
    <row r="17" customFormat="1" spans="1:9">
      <c r="A17" s="28"/>
      <c r="B17" s="28" t="s">
        <v>277</v>
      </c>
      <c r="C17" s="31" t="s">
        <v>278</v>
      </c>
      <c r="D17" s="41" t="s">
        <v>322</v>
      </c>
      <c r="E17" s="42"/>
      <c r="F17" s="41" t="s">
        <v>322</v>
      </c>
      <c r="G17" s="43"/>
      <c r="H17" s="43"/>
      <c r="I17" s="42"/>
    </row>
    <row r="18" customFormat="1" spans="1:9">
      <c r="A18" s="28"/>
      <c r="B18" s="28"/>
      <c r="C18" s="31" t="s">
        <v>283</v>
      </c>
      <c r="D18" s="44" t="s">
        <v>323</v>
      </c>
      <c r="E18" s="45"/>
      <c r="F18" s="41" t="s">
        <v>323</v>
      </c>
      <c r="G18" s="43"/>
      <c r="H18" s="43"/>
      <c r="I18" s="42"/>
    </row>
    <row r="19" customFormat="1" ht="24" spans="1:9">
      <c r="A19" s="28"/>
      <c r="B19" s="28" t="s">
        <v>286</v>
      </c>
      <c r="C19" s="46" t="s">
        <v>287</v>
      </c>
      <c r="D19" s="37" t="s">
        <v>324</v>
      </c>
      <c r="E19" s="38"/>
      <c r="F19" s="37" t="s">
        <v>325</v>
      </c>
      <c r="G19" s="38"/>
      <c r="H19" s="38"/>
      <c r="I19" s="38"/>
    </row>
    <row r="20" customFormat="1" spans="1:9">
      <c r="A20" s="48"/>
      <c r="B20" s="49"/>
      <c r="C20" s="49"/>
      <c r="D20" s="49"/>
      <c r="E20" s="49"/>
      <c r="F20" s="49"/>
      <c r="G20" s="49"/>
      <c r="H20" s="49"/>
      <c r="I20" s="49"/>
    </row>
    <row r="21" customFormat="1" spans="1:9">
      <c r="A21" s="48"/>
      <c r="B21" s="49"/>
      <c r="C21" s="49"/>
      <c r="D21" s="49"/>
      <c r="E21" s="49"/>
      <c r="F21" s="49"/>
      <c r="G21" s="49"/>
      <c r="H21" s="49"/>
      <c r="I21" s="49"/>
    </row>
    <row r="22" customFormat="1" spans="1:9">
      <c r="A22" s="48"/>
      <c r="B22" s="49"/>
      <c r="C22" s="49"/>
      <c r="D22" s="49"/>
      <c r="E22" s="49"/>
      <c r="F22" s="49"/>
      <c r="G22" s="49"/>
      <c r="H22" s="49"/>
      <c r="I22" s="49"/>
    </row>
    <row r="23" customFormat="1" spans="1:9">
      <c r="A23" s="48"/>
      <c r="B23" s="49"/>
      <c r="C23" s="49"/>
      <c r="D23" s="49"/>
      <c r="E23" s="49"/>
      <c r="F23" s="49"/>
      <c r="G23" s="49"/>
      <c r="H23" s="49"/>
      <c r="I23" s="49"/>
    </row>
  </sheetData>
  <mergeCells count="32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5"/>
    <mergeCell ref="B17:B18"/>
    <mergeCell ref="A2:I3"/>
    <mergeCell ref="B10:I1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" sqref="$A1:$XFD1048576"/>
    </sheetView>
  </sheetViews>
  <sheetFormatPr defaultColWidth="9" defaultRowHeight="27" customHeight="1"/>
  <cols>
    <col min="1" max="1" width="14.125" customWidth="1"/>
    <col min="3" max="3" width="16.375" customWidth="1"/>
    <col min="4" max="4" width="11.875" customWidth="1"/>
    <col min="5" max="5" width="13" customWidth="1"/>
  </cols>
  <sheetData>
    <row r="1" customFormat="1" customHeight="1" spans="9:9">
      <c r="I1" s="47" t="s">
        <v>326</v>
      </c>
    </row>
    <row r="2" customHeight="1" spans="1:9">
      <c r="A2" s="20" t="s">
        <v>307</v>
      </c>
      <c r="B2" s="20"/>
      <c r="C2" s="20"/>
      <c r="D2" s="20"/>
      <c r="E2" s="20"/>
      <c r="F2" s="20"/>
      <c r="G2" s="20"/>
      <c r="H2" s="20"/>
      <c r="I2" s="20"/>
    </row>
    <row r="3" customHeight="1" spans="1:9">
      <c r="A3" s="20"/>
      <c r="B3" s="20"/>
      <c r="C3" s="20"/>
      <c r="D3" s="20"/>
      <c r="E3" s="20"/>
      <c r="F3" s="20"/>
      <c r="G3" s="20"/>
      <c r="H3" s="20"/>
      <c r="I3" s="20"/>
    </row>
    <row r="4" customHeight="1" spans="1:9">
      <c r="A4" s="21" t="s">
        <v>308</v>
      </c>
      <c r="B4" s="21"/>
      <c r="C4" s="21"/>
      <c r="D4" s="21"/>
      <c r="E4" s="21"/>
      <c r="F4" s="21"/>
      <c r="G4" s="21"/>
      <c r="H4" s="21"/>
      <c r="I4" s="21"/>
    </row>
    <row r="5" customHeight="1" spans="1:9">
      <c r="A5" s="22" t="s">
        <v>245</v>
      </c>
      <c r="B5" s="23" t="s">
        <v>327</v>
      </c>
      <c r="C5" s="23"/>
      <c r="D5" s="23"/>
      <c r="E5" s="23"/>
      <c r="F5" s="23"/>
      <c r="G5" s="23"/>
      <c r="H5" s="23"/>
      <c r="I5" s="23"/>
    </row>
    <row r="6" customHeight="1" spans="1:9">
      <c r="A6" s="24" t="s">
        <v>247</v>
      </c>
      <c r="B6" s="23" t="s">
        <v>0</v>
      </c>
      <c r="C6" s="23"/>
      <c r="D6" s="23"/>
      <c r="E6" s="23"/>
      <c r="F6" s="23"/>
      <c r="G6" s="23"/>
      <c r="H6" s="23"/>
      <c r="I6" s="23"/>
    </row>
    <row r="7" customHeight="1" spans="1:9">
      <c r="A7" s="25" t="s">
        <v>248</v>
      </c>
      <c r="B7" s="26" t="s">
        <v>249</v>
      </c>
      <c r="C7" s="26"/>
      <c r="D7" s="26"/>
      <c r="E7" s="27" t="s">
        <v>328</v>
      </c>
      <c r="F7" s="27"/>
      <c r="G7" s="27"/>
      <c r="H7" s="27"/>
      <c r="I7" s="27"/>
    </row>
    <row r="8" customHeight="1" spans="1:9">
      <c r="A8" s="28"/>
      <c r="B8" s="26" t="s">
        <v>250</v>
      </c>
      <c r="C8" s="26"/>
      <c r="D8" s="26"/>
      <c r="E8" s="27" t="s">
        <v>328</v>
      </c>
      <c r="F8" s="27"/>
      <c r="G8" s="27"/>
      <c r="H8" s="27"/>
      <c r="I8" s="27"/>
    </row>
    <row r="9" customHeight="1" spans="1:9">
      <c r="A9" s="28"/>
      <c r="B9" s="26" t="s">
        <v>251</v>
      </c>
      <c r="C9" s="26"/>
      <c r="D9" s="26"/>
      <c r="E9" s="27"/>
      <c r="F9" s="27"/>
      <c r="G9" s="27"/>
      <c r="H9" s="27"/>
      <c r="I9" s="27"/>
    </row>
    <row r="10" customHeight="1" spans="1:9">
      <c r="A10" s="29" t="s">
        <v>311</v>
      </c>
      <c r="B10" s="30" t="s">
        <v>329</v>
      </c>
      <c r="C10" s="30"/>
      <c r="D10" s="30"/>
      <c r="E10" s="30"/>
      <c r="F10" s="30"/>
      <c r="G10" s="30"/>
      <c r="H10" s="30"/>
      <c r="I10" s="30"/>
    </row>
    <row r="11" customHeight="1" spans="1:9">
      <c r="A11" s="31"/>
      <c r="B11" s="30"/>
      <c r="C11" s="30"/>
      <c r="D11" s="30"/>
      <c r="E11" s="30"/>
      <c r="F11" s="30"/>
      <c r="G11" s="30"/>
      <c r="H11" s="30"/>
      <c r="I11" s="30"/>
    </row>
    <row r="12" customHeight="1" spans="1:9">
      <c r="A12" s="28" t="s">
        <v>254</v>
      </c>
      <c r="B12" s="32" t="s">
        <v>255</v>
      </c>
      <c r="C12" s="32" t="s">
        <v>256</v>
      </c>
      <c r="D12" s="33" t="s">
        <v>257</v>
      </c>
      <c r="E12" s="34"/>
      <c r="F12" s="35" t="s">
        <v>258</v>
      </c>
      <c r="G12" s="35"/>
      <c r="H12" s="35"/>
      <c r="I12" s="35"/>
    </row>
    <row r="13" customHeight="1" spans="1:9">
      <c r="A13" s="28"/>
      <c r="B13" s="28" t="s">
        <v>259</v>
      </c>
      <c r="C13" s="36" t="s">
        <v>260</v>
      </c>
      <c r="D13" s="37" t="s">
        <v>313</v>
      </c>
      <c r="E13" s="38"/>
      <c r="F13" s="37" t="s">
        <v>314</v>
      </c>
      <c r="G13" s="38"/>
      <c r="H13" s="38"/>
      <c r="I13" s="38"/>
    </row>
    <row r="14" customHeight="1" spans="1:9">
      <c r="A14" s="28"/>
      <c r="B14" s="28"/>
      <c r="C14" s="36" t="s">
        <v>260</v>
      </c>
      <c r="D14" s="39" t="s">
        <v>330</v>
      </c>
      <c r="E14" s="40"/>
      <c r="F14" s="37" t="s">
        <v>331</v>
      </c>
      <c r="G14" s="38"/>
      <c r="H14" s="38"/>
      <c r="I14" s="38"/>
    </row>
    <row r="15" customHeight="1" spans="1:9">
      <c r="A15" s="28"/>
      <c r="B15" s="28"/>
      <c r="C15" s="28" t="s">
        <v>267</v>
      </c>
      <c r="D15" s="37" t="s">
        <v>315</v>
      </c>
      <c r="E15" s="38"/>
      <c r="F15" s="37" t="s">
        <v>316</v>
      </c>
      <c r="G15" s="38"/>
      <c r="H15" s="38"/>
      <c r="I15" s="38"/>
    </row>
    <row r="16" customHeight="1" spans="1:9">
      <c r="A16" s="28"/>
      <c r="B16" s="28"/>
      <c r="C16" s="28" t="s">
        <v>270</v>
      </c>
      <c r="D16" s="37" t="s">
        <v>317</v>
      </c>
      <c r="E16" s="38"/>
      <c r="F16" s="38" t="s">
        <v>318</v>
      </c>
      <c r="G16" s="38"/>
      <c r="H16" s="38"/>
      <c r="I16" s="38"/>
    </row>
    <row r="17" customHeight="1" spans="1:9">
      <c r="A17" s="28"/>
      <c r="B17" s="36" t="s">
        <v>319</v>
      </c>
      <c r="C17" s="36" t="s">
        <v>274</v>
      </c>
      <c r="D17" s="37" t="s">
        <v>320</v>
      </c>
      <c r="E17" s="38"/>
      <c r="F17" s="37" t="s">
        <v>332</v>
      </c>
      <c r="G17" s="38"/>
      <c r="H17" s="38"/>
      <c r="I17" s="38"/>
    </row>
    <row r="18" customHeight="1" spans="1:9">
      <c r="A18" s="28"/>
      <c r="B18" s="28" t="s">
        <v>277</v>
      </c>
      <c r="C18" s="31" t="s">
        <v>278</v>
      </c>
      <c r="D18" s="41" t="s">
        <v>322</v>
      </c>
      <c r="E18" s="42"/>
      <c r="F18" s="41" t="s">
        <v>322</v>
      </c>
      <c r="G18" s="43"/>
      <c r="H18" s="43"/>
      <c r="I18" s="42"/>
    </row>
    <row r="19" customHeight="1" spans="1:9">
      <c r="A19" s="28"/>
      <c r="B19" s="28"/>
      <c r="C19" s="31" t="s">
        <v>283</v>
      </c>
      <c r="D19" s="44" t="s">
        <v>323</v>
      </c>
      <c r="E19" s="45"/>
      <c r="F19" s="41" t="s">
        <v>323</v>
      </c>
      <c r="G19" s="43"/>
      <c r="H19" s="43"/>
      <c r="I19" s="42"/>
    </row>
    <row r="20" customHeight="1" spans="1:9">
      <c r="A20" s="28"/>
      <c r="B20" s="28" t="s">
        <v>286</v>
      </c>
      <c r="C20" s="46" t="s">
        <v>287</v>
      </c>
      <c r="D20" s="37" t="s">
        <v>324</v>
      </c>
      <c r="E20" s="38"/>
      <c r="F20" s="37" t="s">
        <v>325</v>
      </c>
      <c r="G20" s="38"/>
      <c r="H20" s="38"/>
      <c r="I20" s="38"/>
    </row>
  </sheetData>
  <mergeCells count="34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6"/>
    <mergeCell ref="B18:B19"/>
    <mergeCell ref="A2:I3"/>
    <mergeCell ref="B10:I1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workbookViewId="0">
      <selection activeCell="A1" sqref="$A1:$XFD104857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21.5" style="1" customWidth="1"/>
    <col min="5" max="5" width="11.625" style="1" customWidth="1"/>
    <col min="6" max="6" width="9.625" style="1" customWidth="1"/>
    <col min="7" max="7" width="19.125" style="1" customWidth="1"/>
    <col min="8" max="8" width="9.625" style="1" customWidth="1"/>
    <col min="9" max="9" width="18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333</v>
      </c>
    </row>
    <row r="2" ht="27" customHeight="1" spans="2:9">
      <c r="B2" s="3" t="s">
        <v>334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335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336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337</v>
      </c>
      <c r="C5" s="6" t="s">
        <v>338</v>
      </c>
      <c r="D5" s="6"/>
      <c r="E5" s="6" t="s">
        <v>339</v>
      </c>
      <c r="F5" s="6"/>
      <c r="G5" s="6"/>
      <c r="H5" s="6"/>
      <c r="I5" s="6"/>
    </row>
    <row r="6" ht="26.5" customHeight="1" spans="2:9">
      <c r="B6" s="6"/>
      <c r="C6" s="7" t="s">
        <v>340</v>
      </c>
      <c r="D6" s="7"/>
      <c r="E6" s="7" t="s">
        <v>341</v>
      </c>
      <c r="F6" s="7"/>
      <c r="G6" s="7"/>
      <c r="H6" s="7"/>
      <c r="I6" s="7"/>
    </row>
    <row r="7" ht="26.5" customHeight="1" spans="2:9">
      <c r="B7" s="6"/>
      <c r="C7" s="7" t="s">
        <v>342</v>
      </c>
      <c r="D7" s="7"/>
      <c r="E7" s="7" t="s">
        <v>343</v>
      </c>
      <c r="F7" s="7"/>
      <c r="G7" s="7"/>
      <c r="H7" s="7"/>
      <c r="I7" s="7"/>
    </row>
    <row r="8" ht="26.5" customHeight="1" spans="2:9">
      <c r="B8" s="6"/>
      <c r="C8" s="7" t="s">
        <v>344</v>
      </c>
      <c r="D8" s="7"/>
      <c r="E8" s="7" t="s">
        <v>345</v>
      </c>
      <c r="F8" s="7"/>
      <c r="G8" s="7"/>
      <c r="H8" s="7"/>
      <c r="I8" s="7"/>
    </row>
    <row r="9" ht="26.5" customHeight="1" spans="2:9">
      <c r="B9" s="6"/>
      <c r="C9" s="7" t="s">
        <v>346</v>
      </c>
      <c r="D9" s="7"/>
      <c r="E9" s="7" t="s">
        <v>347</v>
      </c>
      <c r="F9" s="7"/>
      <c r="G9" s="7"/>
      <c r="H9" s="7"/>
      <c r="I9" s="7"/>
    </row>
    <row r="10" ht="26.5" customHeight="1" spans="2:9">
      <c r="B10" s="6"/>
      <c r="C10" s="6" t="s">
        <v>348</v>
      </c>
      <c r="D10" s="6"/>
      <c r="E10" s="6"/>
      <c r="F10" s="6"/>
      <c r="G10" s="6" t="s">
        <v>349</v>
      </c>
      <c r="H10" s="6" t="s">
        <v>250</v>
      </c>
      <c r="I10" s="6" t="s">
        <v>251</v>
      </c>
    </row>
    <row r="11" ht="26.5" customHeight="1" spans="2:9">
      <c r="B11" s="6"/>
      <c r="C11" s="6"/>
      <c r="D11" s="6"/>
      <c r="E11" s="6"/>
      <c r="F11" s="6"/>
      <c r="G11" s="8" t="s">
        <v>350</v>
      </c>
      <c r="H11" s="8" t="s">
        <v>350</v>
      </c>
      <c r="I11" s="8"/>
    </row>
    <row r="12" ht="45" customHeight="1" spans="2:9">
      <c r="B12" s="9" t="s">
        <v>351</v>
      </c>
      <c r="C12" s="10" t="s">
        <v>352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353</v>
      </c>
      <c r="C13" s="11" t="s">
        <v>255</v>
      </c>
      <c r="D13" s="11" t="s">
        <v>256</v>
      </c>
      <c r="E13" s="11"/>
      <c r="F13" s="11" t="s">
        <v>257</v>
      </c>
      <c r="G13" s="11"/>
      <c r="H13" s="11" t="s">
        <v>354</v>
      </c>
      <c r="I13" s="11"/>
    </row>
    <row r="14" ht="26.5" customHeight="1" spans="2:9">
      <c r="B14" s="11"/>
      <c r="C14" s="12" t="s">
        <v>259</v>
      </c>
      <c r="D14" s="11" t="s">
        <v>260</v>
      </c>
      <c r="E14" s="11"/>
      <c r="F14" s="13" t="s">
        <v>355</v>
      </c>
      <c r="G14" s="14"/>
      <c r="H14" s="15" t="s">
        <v>356</v>
      </c>
      <c r="I14" s="14"/>
    </row>
    <row r="15" ht="26.5" customHeight="1" spans="2:9">
      <c r="B15" s="11"/>
      <c r="C15" s="16"/>
      <c r="D15" s="11"/>
      <c r="E15" s="11"/>
      <c r="F15" s="13" t="s">
        <v>357</v>
      </c>
      <c r="G15" s="14"/>
      <c r="H15" s="15" t="s">
        <v>358</v>
      </c>
      <c r="I15" s="14"/>
    </row>
    <row r="16" ht="26.5" customHeight="1" spans="2:9">
      <c r="B16" s="11"/>
      <c r="C16" s="16"/>
      <c r="D16" s="11"/>
      <c r="E16" s="11"/>
      <c r="F16" s="13" t="s">
        <v>261</v>
      </c>
      <c r="G16" s="14"/>
      <c r="H16" s="15" t="s">
        <v>359</v>
      </c>
      <c r="I16" s="14"/>
    </row>
    <row r="17" ht="26.5" customHeight="1" spans="2:9">
      <c r="B17" s="11"/>
      <c r="C17" s="16"/>
      <c r="D17" s="11" t="s">
        <v>267</v>
      </c>
      <c r="E17" s="11"/>
      <c r="F17" s="13" t="s">
        <v>360</v>
      </c>
      <c r="G17" s="14"/>
      <c r="H17" s="15" t="s">
        <v>361</v>
      </c>
      <c r="I17" s="14"/>
    </row>
    <row r="18" ht="26.5" customHeight="1" spans="2:9">
      <c r="B18" s="11"/>
      <c r="C18" s="17"/>
      <c r="D18" s="11" t="s">
        <v>270</v>
      </c>
      <c r="E18" s="11"/>
      <c r="F18" s="13" t="s">
        <v>271</v>
      </c>
      <c r="G18" s="13"/>
      <c r="H18" s="13" t="s">
        <v>362</v>
      </c>
      <c r="I18" s="13"/>
    </row>
    <row r="19" ht="26.5" customHeight="1" spans="2:9">
      <c r="B19" s="11"/>
      <c r="C19" s="11" t="s">
        <v>319</v>
      </c>
      <c r="D19" s="11" t="s">
        <v>274</v>
      </c>
      <c r="E19" s="11"/>
      <c r="F19" s="13" t="s">
        <v>363</v>
      </c>
      <c r="G19" s="13"/>
      <c r="H19" s="13" t="s">
        <v>364</v>
      </c>
      <c r="I19" s="13"/>
    </row>
    <row r="20" ht="26.5" customHeight="1" spans="2:9">
      <c r="B20" s="11"/>
      <c r="C20" s="11" t="s">
        <v>277</v>
      </c>
      <c r="D20" s="11" t="s">
        <v>365</v>
      </c>
      <c r="E20" s="11"/>
      <c r="F20" s="13" t="s">
        <v>366</v>
      </c>
      <c r="G20" s="14"/>
      <c r="H20" s="13" t="s">
        <v>367</v>
      </c>
      <c r="I20" s="14"/>
    </row>
    <row r="21" ht="26.5" customHeight="1" spans="2:9">
      <c r="B21" s="11"/>
      <c r="C21" s="11"/>
      <c r="D21" s="11" t="s">
        <v>278</v>
      </c>
      <c r="E21" s="11"/>
      <c r="F21" s="13" t="s">
        <v>368</v>
      </c>
      <c r="G21" s="13"/>
      <c r="H21" s="13" t="s">
        <v>369</v>
      </c>
      <c r="I21" s="13"/>
    </row>
    <row r="22" ht="26.5" customHeight="1" spans="2:9">
      <c r="B22" s="11"/>
      <c r="C22" s="11"/>
      <c r="D22" s="11" t="s">
        <v>370</v>
      </c>
      <c r="E22" s="11"/>
      <c r="F22" s="13" t="s">
        <v>371</v>
      </c>
      <c r="G22" s="13"/>
      <c r="H22" s="13" t="s">
        <v>372</v>
      </c>
      <c r="I22" s="13"/>
    </row>
    <row r="23" ht="26.5" customHeight="1" spans="2:9">
      <c r="B23" s="11"/>
      <c r="C23" s="11"/>
      <c r="D23" s="11" t="s">
        <v>283</v>
      </c>
      <c r="E23" s="11"/>
      <c r="F23" s="13" t="s">
        <v>373</v>
      </c>
      <c r="G23" s="14"/>
      <c r="H23" s="13" t="s">
        <v>374</v>
      </c>
      <c r="I23" s="14"/>
    </row>
    <row r="24" ht="26.5" customHeight="1" spans="2:9">
      <c r="B24" s="11"/>
      <c r="C24" s="11" t="s">
        <v>286</v>
      </c>
      <c r="D24" s="11" t="s">
        <v>287</v>
      </c>
      <c r="E24" s="11"/>
      <c r="F24" s="13" t="s">
        <v>375</v>
      </c>
      <c r="G24" s="13"/>
      <c r="H24" s="13" t="s">
        <v>376</v>
      </c>
      <c r="I24" s="13"/>
    </row>
    <row r="25" ht="16.35" customHeight="1" spans="2:3">
      <c r="B25" s="18"/>
      <c r="C25" s="18"/>
    </row>
    <row r="26" ht="16.35" customHeight="1" spans="2:2">
      <c r="B26" s="18"/>
    </row>
    <row r="27" ht="16.35" customHeight="1" spans="2:16">
      <c r="B27" s="18"/>
      <c r="P27" s="19"/>
    </row>
    <row r="28" ht="16.35" customHeight="1" spans="2:2">
      <c r="B28" s="18"/>
    </row>
    <row r="29" ht="16.35" customHeight="1" spans="2:9">
      <c r="B29" s="18"/>
      <c r="C29" s="18"/>
      <c r="D29" s="18"/>
      <c r="E29" s="18"/>
      <c r="F29" s="18"/>
      <c r="G29" s="18"/>
      <c r="H29" s="18"/>
      <c r="I29" s="18"/>
    </row>
    <row r="30" ht="16.35" customHeight="1" spans="2:9">
      <c r="B30" s="18"/>
      <c r="C30" s="18"/>
      <c r="D30" s="18"/>
      <c r="E30" s="18"/>
      <c r="F30" s="18"/>
      <c r="G30" s="18"/>
      <c r="H30" s="18"/>
      <c r="I30" s="18"/>
    </row>
    <row r="31" ht="16.35" customHeight="1" spans="2:9">
      <c r="B31" s="18"/>
      <c r="C31" s="18"/>
      <c r="D31" s="18"/>
      <c r="E31" s="18"/>
      <c r="F31" s="18"/>
      <c r="G31" s="18"/>
      <c r="H31" s="18"/>
      <c r="I31" s="18"/>
    </row>
    <row r="32" ht="16.35" customHeight="1" spans="2:9">
      <c r="B32" s="18"/>
      <c r="C32" s="18"/>
      <c r="D32" s="18"/>
      <c r="E32" s="18"/>
      <c r="F32" s="18"/>
      <c r="G32" s="18"/>
      <c r="H32" s="18"/>
      <c r="I32" s="18"/>
    </row>
  </sheetData>
  <mergeCells count="5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5:B11"/>
    <mergeCell ref="B13:B24"/>
    <mergeCell ref="C14:C18"/>
    <mergeCell ref="C20:C23"/>
    <mergeCell ref="C10:F11"/>
    <mergeCell ref="D14:E1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6" workbookViewId="0">
      <selection activeCell="E12" sqref="E12:E25"/>
    </sheetView>
  </sheetViews>
  <sheetFormatPr defaultColWidth="10" defaultRowHeight="13.5" outlineLevelCol="5"/>
  <cols>
    <col min="1" max="1" width="1.53333333333333" style="118" customWidth="1"/>
    <col min="2" max="2" width="41.0333333333333" style="118" customWidth="1"/>
    <col min="3" max="3" width="16.4083333333333" style="118" customWidth="1"/>
    <col min="4" max="4" width="41.0333333333333" style="118" customWidth="1"/>
    <col min="5" max="5" width="16.4083333333333" style="118" customWidth="1"/>
    <col min="6" max="6" width="1.53333333333333" style="118" customWidth="1"/>
    <col min="7" max="10" width="9.76666666666667" style="118" customWidth="1"/>
    <col min="11" max="16384" width="10" style="118"/>
  </cols>
  <sheetData>
    <row r="1" s="118" customFormat="1" ht="14.2" customHeight="1" spans="1:6">
      <c r="A1" s="163"/>
      <c r="B1" s="119"/>
      <c r="C1" s="120"/>
      <c r="D1" s="164"/>
      <c r="E1" s="119" t="s">
        <v>2</v>
      </c>
      <c r="F1" s="171" t="s">
        <v>3</v>
      </c>
    </row>
    <row r="2" s="118" customFormat="1" ht="19.9" customHeight="1" spans="1:6">
      <c r="A2" s="164"/>
      <c r="B2" s="166" t="s">
        <v>4</v>
      </c>
      <c r="C2" s="166"/>
      <c r="D2" s="166"/>
      <c r="E2" s="166"/>
      <c r="F2" s="171"/>
    </row>
    <row r="3" s="118" customFormat="1" ht="17.05" customHeight="1" spans="1:6">
      <c r="A3" s="167"/>
      <c r="B3" s="125" t="s">
        <v>5</v>
      </c>
      <c r="C3" s="141"/>
      <c r="D3" s="141"/>
      <c r="E3" s="168" t="s">
        <v>6</v>
      </c>
      <c r="F3" s="172"/>
    </row>
    <row r="4" s="118" customFormat="1" ht="21.35" customHeight="1" spans="1:6">
      <c r="A4" s="169"/>
      <c r="B4" s="128" t="s">
        <v>7</v>
      </c>
      <c r="C4" s="128"/>
      <c r="D4" s="128" t="s">
        <v>8</v>
      </c>
      <c r="E4" s="128"/>
      <c r="F4" s="138"/>
    </row>
    <row r="5" s="118" customFormat="1" ht="21.35" customHeight="1" spans="1:6">
      <c r="A5" s="169"/>
      <c r="B5" s="128" t="s">
        <v>9</v>
      </c>
      <c r="C5" s="128" t="s">
        <v>10</v>
      </c>
      <c r="D5" s="128" t="s">
        <v>9</v>
      </c>
      <c r="E5" s="128" t="s">
        <v>10</v>
      </c>
      <c r="F5" s="138"/>
    </row>
    <row r="6" s="118" customFormat="1" ht="19.9" customHeight="1" spans="1:6">
      <c r="A6" s="127"/>
      <c r="B6" s="135" t="s">
        <v>11</v>
      </c>
      <c r="C6" s="133">
        <v>11231780.39</v>
      </c>
      <c r="D6" s="135" t="s">
        <v>12</v>
      </c>
      <c r="E6" s="133"/>
      <c r="F6" s="147"/>
    </row>
    <row r="7" s="118" customFormat="1" ht="19.9" customHeight="1" spans="1:6">
      <c r="A7" s="127"/>
      <c r="B7" s="135" t="s">
        <v>13</v>
      </c>
      <c r="C7" s="133"/>
      <c r="D7" s="135" t="s">
        <v>14</v>
      </c>
      <c r="E7" s="133"/>
      <c r="F7" s="147"/>
    </row>
    <row r="8" s="118" customFormat="1" ht="19.9" customHeight="1" spans="1:6">
      <c r="A8" s="127"/>
      <c r="B8" s="135" t="s">
        <v>15</v>
      </c>
      <c r="C8" s="133"/>
      <c r="D8" s="135" t="s">
        <v>16</v>
      </c>
      <c r="E8" s="133"/>
      <c r="F8" s="147"/>
    </row>
    <row r="9" s="118" customFormat="1" ht="19.9" customHeight="1" spans="1:6">
      <c r="A9" s="127"/>
      <c r="B9" s="135" t="s">
        <v>17</v>
      </c>
      <c r="C9" s="133"/>
      <c r="D9" s="135" t="s">
        <v>18</v>
      </c>
      <c r="E9" s="133"/>
      <c r="F9" s="147"/>
    </row>
    <row r="10" s="118" customFormat="1" ht="19.9" customHeight="1" spans="1:6">
      <c r="A10" s="127"/>
      <c r="B10" s="135" t="s">
        <v>19</v>
      </c>
      <c r="C10" s="133"/>
      <c r="D10" s="135" t="s">
        <v>20</v>
      </c>
      <c r="E10" s="133"/>
      <c r="F10" s="147"/>
    </row>
    <row r="11" s="118" customFormat="1" ht="19.9" customHeight="1" spans="1:6">
      <c r="A11" s="127"/>
      <c r="B11" s="135" t="s">
        <v>21</v>
      </c>
      <c r="C11" s="133"/>
      <c r="D11" s="135" t="s">
        <v>22</v>
      </c>
      <c r="E11" s="133"/>
      <c r="F11" s="147"/>
    </row>
    <row r="12" s="118" customFormat="1" ht="19.9" customHeight="1" spans="1:6">
      <c r="A12" s="127"/>
      <c r="B12" s="135" t="s">
        <v>23</v>
      </c>
      <c r="C12" s="133"/>
      <c r="D12" s="135" t="s">
        <v>24</v>
      </c>
      <c r="E12" s="133">
        <v>9650931.02</v>
      </c>
      <c r="F12" s="147"/>
    </row>
    <row r="13" s="118" customFormat="1" ht="19.9" customHeight="1" spans="1:6">
      <c r="A13" s="127"/>
      <c r="B13" s="135" t="s">
        <v>23</v>
      </c>
      <c r="C13" s="133"/>
      <c r="D13" s="135" t="s">
        <v>25</v>
      </c>
      <c r="E13" s="133">
        <v>799058.52</v>
      </c>
      <c r="F13" s="147"/>
    </row>
    <row r="14" s="118" customFormat="1" ht="19.9" customHeight="1" spans="1:6">
      <c r="A14" s="127"/>
      <c r="B14" s="135" t="s">
        <v>23</v>
      </c>
      <c r="C14" s="133"/>
      <c r="D14" s="135" t="s">
        <v>26</v>
      </c>
      <c r="E14" s="133"/>
      <c r="F14" s="147"/>
    </row>
    <row r="15" s="118" customFormat="1" ht="19.9" customHeight="1" spans="1:6">
      <c r="A15" s="127"/>
      <c r="B15" s="135" t="s">
        <v>23</v>
      </c>
      <c r="C15" s="133"/>
      <c r="D15" s="135" t="s">
        <v>27</v>
      </c>
      <c r="E15" s="133">
        <v>347793.09</v>
      </c>
      <c r="F15" s="147"/>
    </row>
    <row r="16" s="118" customFormat="1" ht="19.9" customHeight="1" spans="1:6">
      <c r="A16" s="127"/>
      <c r="B16" s="135" t="s">
        <v>23</v>
      </c>
      <c r="C16" s="133"/>
      <c r="D16" s="135" t="s">
        <v>28</v>
      </c>
      <c r="E16" s="133"/>
      <c r="F16" s="147"/>
    </row>
    <row r="17" s="118" customFormat="1" ht="19.9" customHeight="1" spans="1:6">
      <c r="A17" s="127"/>
      <c r="B17" s="135" t="s">
        <v>23</v>
      </c>
      <c r="C17" s="133"/>
      <c r="D17" s="135" t="s">
        <v>29</v>
      </c>
      <c r="E17" s="133"/>
      <c r="F17" s="147"/>
    </row>
    <row r="18" s="118" customFormat="1" ht="19.9" customHeight="1" spans="1:6">
      <c r="A18" s="127"/>
      <c r="B18" s="135" t="s">
        <v>23</v>
      </c>
      <c r="C18" s="133"/>
      <c r="D18" s="135" t="s">
        <v>30</v>
      </c>
      <c r="E18" s="133"/>
      <c r="F18" s="147"/>
    </row>
    <row r="19" s="118" customFormat="1" ht="19.9" customHeight="1" spans="1:6">
      <c r="A19" s="127"/>
      <c r="B19" s="135" t="s">
        <v>23</v>
      </c>
      <c r="C19" s="133"/>
      <c r="D19" s="135" t="s">
        <v>31</v>
      </c>
      <c r="E19" s="133"/>
      <c r="F19" s="147"/>
    </row>
    <row r="20" s="118" customFormat="1" ht="19.9" customHeight="1" spans="1:6">
      <c r="A20" s="127"/>
      <c r="B20" s="135" t="s">
        <v>23</v>
      </c>
      <c r="C20" s="133"/>
      <c r="D20" s="135" t="s">
        <v>32</v>
      </c>
      <c r="E20" s="133"/>
      <c r="F20" s="147"/>
    </row>
    <row r="21" s="118" customFormat="1" ht="19.9" customHeight="1" spans="1:6">
      <c r="A21" s="127"/>
      <c r="B21" s="135" t="s">
        <v>23</v>
      </c>
      <c r="C21" s="133"/>
      <c r="D21" s="135" t="s">
        <v>33</v>
      </c>
      <c r="E21" s="133"/>
      <c r="F21" s="147"/>
    </row>
    <row r="22" s="118" customFormat="1" ht="19.9" customHeight="1" spans="1:6">
      <c r="A22" s="127"/>
      <c r="B22" s="135" t="s">
        <v>23</v>
      </c>
      <c r="C22" s="133"/>
      <c r="D22" s="135" t="s">
        <v>34</v>
      </c>
      <c r="E22" s="133"/>
      <c r="F22" s="147"/>
    </row>
    <row r="23" s="118" customFormat="1" ht="19.9" customHeight="1" spans="1:6">
      <c r="A23" s="127"/>
      <c r="B23" s="135" t="s">
        <v>23</v>
      </c>
      <c r="C23" s="133"/>
      <c r="D23" s="135" t="s">
        <v>35</v>
      </c>
      <c r="E23" s="133"/>
      <c r="F23" s="147"/>
    </row>
    <row r="24" s="118" customFormat="1" ht="19.9" customHeight="1" spans="1:6">
      <c r="A24" s="127"/>
      <c r="B24" s="135" t="s">
        <v>23</v>
      </c>
      <c r="C24" s="133"/>
      <c r="D24" s="135" t="s">
        <v>36</v>
      </c>
      <c r="E24" s="133"/>
      <c r="F24" s="147"/>
    </row>
    <row r="25" s="118" customFormat="1" ht="19.9" customHeight="1" spans="1:6">
      <c r="A25" s="127"/>
      <c r="B25" s="135" t="s">
        <v>23</v>
      </c>
      <c r="C25" s="133"/>
      <c r="D25" s="135" t="s">
        <v>37</v>
      </c>
      <c r="E25" s="133">
        <v>433997.76</v>
      </c>
      <c r="F25" s="147"/>
    </row>
    <row r="26" s="118" customFormat="1" ht="19.9" customHeight="1" spans="1:6">
      <c r="A26" s="127"/>
      <c r="B26" s="135" t="s">
        <v>23</v>
      </c>
      <c r="C26" s="133"/>
      <c r="D26" s="135" t="s">
        <v>38</v>
      </c>
      <c r="E26" s="133"/>
      <c r="F26" s="147"/>
    </row>
    <row r="27" s="118" customFormat="1" ht="19.9" customHeight="1" spans="1:6">
      <c r="A27" s="127"/>
      <c r="B27" s="135" t="s">
        <v>23</v>
      </c>
      <c r="C27" s="133"/>
      <c r="D27" s="135" t="s">
        <v>39</v>
      </c>
      <c r="E27" s="133"/>
      <c r="F27" s="147"/>
    </row>
    <row r="28" s="118" customFormat="1" ht="19.9" customHeight="1" spans="1:6">
      <c r="A28" s="127"/>
      <c r="B28" s="135" t="s">
        <v>23</v>
      </c>
      <c r="C28" s="133"/>
      <c r="D28" s="135" t="s">
        <v>40</v>
      </c>
      <c r="E28" s="133"/>
      <c r="F28" s="147"/>
    </row>
    <row r="29" s="118" customFormat="1" ht="19.9" customHeight="1" spans="1:6">
      <c r="A29" s="127"/>
      <c r="B29" s="135" t="s">
        <v>23</v>
      </c>
      <c r="C29" s="133"/>
      <c r="D29" s="135" t="s">
        <v>41</v>
      </c>
      <c r="E29" s="133"/>
      <c r="F29" s="147"/>
    </row>
    <row r="30" s="118" customFormat="1" ht="19.9" customHeight="1" spans="1:6">
      <c r="A30" s="127"/>
      <c r="B30" s="135" t="s">
        <v>23</v>
      </c>
      <c r="C30" s="133"/>
      <c r="D30" s="135" t="s">
        <v>42</v>
      </c>
      <c r="E30" s="133"/>
      <c r="F30" s="147"/>
    </row>
    <row r="31" s="118" customFormat="1" ht="19.9" customHeight="1" spans="1:6">
      <c r="A31" s="127"/>
      <c r="B31" s="135" t="s">
        <v>23</v>
      </c>
      <c r="C31" s="133"/>
      <c r="D31" s="135" t="s">
        <v>43</v>
      </c>
      <c r="E31" s="133"/>
      <c r="F31" s="147"/>
    </row>
    <row r="32" s="118" customFormat="1" ht="19.9" customHeight="1" spans="1:6">
      <c r="A32" s="127"/>
      <c r="B32" s="135" t="s">
        <v>23</v>
      </c>
      <c r="C32" s="133"/>
      <c r="D32" s="135" t="s">
        <v>44</v>
      </c>
      <c r="E32" s="133"/>
      <c r="F32" s="147"/>
    </row>
    <row r="33" s="118" customFormat="1" ht="19.9" customHeight="1" spans="1:6">
      <c r="A33" s="127"/>
      <c r="B33" s="135" t="s">
        <v>23</v>
      </c>
      <c r="C33" s="133"/>
      <c r="D33" s="135" t="s">
        <v>45</v>
      </c>
      <c r="E33" s="133"/>
      <c r="F33" s="147"/>
    </row>
    <row r="34" s="118" customFormat="1" ht="19.9" customHeight="1" spans="1:6">
      <c r="A34" s="127"/>
      <c r="B34" s="135" t="s">
        <v>23</v>
      </c>
      <c r="C34" s="133"/>
      <c r="D34" s="135" t="s">
        <v>46</v>
      </c>
      <c r="E34" s="133"/>
      <c r="F34" s="147"/>
    </row>
    <row r="35" s="118" customFormat="1" ht="19.9" customHeight="1" spans="1:6">
      <c r="A35" s="127"/>
      <c r="B35" s="135" t="s">
        <v>23</v>
      </c>
      <c r="C35" s="133"/>
      <c r="D35" s="135" t="s">
        <v>47</v>
      </c>
      <c r="E35" s="133"/>
      <c r="F35" s="147"/>
    </row>
    <row r="36" s="118" customFormat="1" ht="19.9" customHeight="1" spans="1:6">
      <c r="A36" s="144"/>
      <c r="B36" s="142" t="s">
        <v>48</v>
      </c>
      <c r="C36" s="130">
        <f>SUM(C6:C11)</f>
        <v>11231780.39</v>
      </c>
      <c r="D36" s="142" t="s">
        <v>49</v>
      </c>
      <c r="E36" s="130">
        <f>SUM(E6:E35)</f>
        <v>11231780.39</v>
      </c>
      <c r="F36" s="148"/>
    </row>
    <row r="37" s="118" customFormat="1" ht="19.9" customHeight="1" spans="1:6">
      <c r="A37" s="127"/>
      <c r="B37" s="132" t="s">
        <v>50</v>
      </c>
      <c r="C37" s="133"/>
      <c r="D37" s="132" t="s">
        <v>51</v>
      </c>
      <c r="E37" s="133"/>
      <c r="F37" s="176"/>
    </row>
    <row r="38" s="118" customFormat="1" ht="19.9" customHeight="1" spans="1:6">
      <c r="A38" s="177"/>
      <c r="B38" s="132" t="s">
        <v>52</v>
      </c>
      <c r="C38" s="133"/>
      <c r="D38" s="132" t="s">
        <v>53</v>
      </c>
      <c r="E38" s="133"/>
      <c r="F38" s="176"/>
    </row>
    <row r="39" s="118" customFormat="1" ht="19.9" customHeight="1" spans="1:6">
      <c r="A39" s="177"/>
      <c r="B39" s="178"/>
      <c r="C39" s="178"/>
      <c r="D39" s="132" t="s">
        <v>54</v>
      </c>
      <c r="E39" s="133"/>
      <c r="F39" s="176"/>
    </row>
    <row r="40" s="118" customFormat="1" ht="19.9" customHeight="1" spans="1:6">
      <c r="A40" s="179"/>
      <c r="B40" s="128" t="s">
        <v>55</v>
      </c>
      <c r="C40" s="130">
        <f>C36</f>
        <v>11231780.39</v>
      </c>
      <c r="D40" s="128" t="s">
        <v>56</v>
      </c>
      <c r="E40" s="130">
        <f>E36</f>
        <v>11231780.39</v>
      </c>
      <c r="F40" s="180"/>
    </row>
    <row r="41" s="118" customFormat="1" ht="8.5" customHeight="1" spans="1:6">
      <c r="A41" s="170"/>
      <c r="B41" s="170"/>
      <c r="C41" s="181"/>
      <c r="D41" s="181"/>
      <c r="E41" s="170"/>
      <c r="F41" s="18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pane ySplit="6" topLeftCell="A7" activePane="bottomLeft" state="frozen"/>
      <selection/>
      <selection pane="bottomLeft" activeCell="C20" sqref="C20"/>
    </sheetView>
  </sheetViews>
  <sheetFormatPr defaultColWidth="10" defaultRowHeight="13.5"/>
  <cols>
    <col min="1" max="1" width="1.53333333333333" style="99" customWidth="1"/>
    <col min="2" max="2" width="16.825" style="99" customWidth="1"/>
    <col min="3" max="3" width="31.7833333333333" style="99" customWidth="1"/>
    <col min="4" max="4" width="15" style="99" customWidth="1"/>
    <col min="5" max="5" width="13" style="99" customWidth="1"/>
    <col min="6" max="6" width="15.375" style="99" customWidth="1"/>
    <col min="7" max="14" width="13" style="99" customWidth="1"/>
    <col min="15" max="15" width="1.53333333333333" style="99" customWidth="1"/>
    <col min="16" max="16" width="9.76666666666667" style="99" customWidth="1"/>
    <col min="17" max="16384" width="10" style="99"/>
  </cols>
  <sheetData>
    <row r="1" ht="25" customHeight="1" spans="1:15">
      <c r="A1" s="100"/>
      <c r="B1" s="2"/>
      <c r="C1" s="101"/>
      <c r="D1" s="173"/>
      <c r="E1" s="173"/>
      <c r="F1" s="173"/>
      <c r="G1" s="101"/>
      <c r="H1" s="101"/>
      <c r="I1" s="101"/>
      <c r="L1" s="101"/>
      <c r="M1" s="101"/>
      <c r="N1" s="102" t="s">
        <v>57</v>
      </c>
      <c r="O1" s="103"/>
    </row>
    <row r="2" ht="22.8" customHeight="1" spans="1:15">
      <c r="A2" s="100"/>
      <c r="B2" s="104" t="s">
        <v>58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3" t="s">
        <v>3</v>
      </c>
    </row>
    <row r="3" ht="19.55" customHeight="1" spans="1:15">
      <c r="A3" s="105"/>
      <c r="B3" s="106" t="s">
        <v>5</v>
      </c>
      <c r="C3" s="106"/>
      <c r="D3" s="105"/>
      <c r="E3" s="105"/>
      <c r="F3" s="157"/>
      <c r="G3" s="105"/>
      <c r="H3" s="157"/>
      <c r="I3" s="157"/>
      <c r="J3" s="157"/>
      <c r="K3" s="157"/>
      <c r="L3" s="157"/>
      <c r="M3" s="157"/>
      <c r="N3" s="107" t="s">
        <v>6</v>
      </c>
      <c r="O3" s="108"/>
    </row>
    <row r="4" ht="24.4" customHeight="1" spans="1:15">
      <c r="A4" s="109"/>
      <c r="B4" s="96" t="s">
        <v>9</v>
      </c>
      <c r="C4" s="96"/>
      <c r="D4" s="96" t="s">
        <v>59</v>
      </c>
      <c r="E4" s="96" t="s">
        <v>60</v>
      </c>
      <c r="F4" s="96" t="s">
        <v>61</v>
      </c>
      <c r="G4" s="96" t="s">
        <v>62</v>
      </c>
      <c r="H4" s="96" t="s">
        <v>63</v>
      </c>
      <c r="I4" s="96" t="s">
        <v>64</v>
      </c>
      <c r="J4" s="96" t="s">
        <v>65</v>
      </c>
      <c r="K4" s="96" t="s">
        <v>66</v>
      </c>
      <c r="L4" s="96" t="s">
        <v>67</v>
      </c>
      <c r="M4" s="96" t="s">
        <v>68</v>
      </c>
      <c r="N4" s="96" t="s">
        <v>69</v>
      </c>
      <c r="O4" s="111"/>
    </row>
    <row r="5" ht="24.4" customHeight="1" spans="1:15">
      <c r="A5" s="109"/>
      <c r="B5" s="96" t="s">
        <v>70</v>
      </c>
      <c r="C5" s="175" t="s">
        <v>71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11"/>
    </row>
    <row r="6" ht="24.4" customHeight="1" spans="1:15">
      <c r="A6" s="109"/>
      <c r="B6" s="96"/>
      <c r="C6" s="175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111"/>
    </row>
    <row r="7" ht="27" customHeight="1" spans="1:15">
      <c r="A7" s="112"/>
      <c r="B7" s="81"/>
      <c r="C7" s="81" t="s">
        <v>72</v>
      </c>
      <c r="D7" s="84">
        <f>SUM(E7:N7)</f>
        <v>11231780.39</v>
      </c>
      <c r="E7" s="84"/>
      <c r="F7" s="84">
        <v>11231780.39</v>
      </c>
      <c r="G7" s="84"/>
      <c r="H7" s="84"/>
      <c r="I7" s="84"/>
      <c r="J7" s="84"/>
      <c r="K7" s="84"/>
      <c r="L7" s="84"/>
      <c r="M7" s="84"/>
      <c r="N7" s="84"/>
      <c r="O7" s="113"/>
    </row>
    <row r="8" ht="29" customHeight="1" spans="1:15">
      <c r="A8" s="112"/>
      <c r="B8" s="81">
        <v>205004</v>
      </c>
      <c r="C8" s="81" t="s">
        <v>0</v>
      </c>
      <c r="D8" s="84">
        <f>SUM(E8:N8)</f>
        <v>11231780.39</v>
      </c>
      <c r="E8" s="84"/>
      <c r="F8" s="84">
        <v>11231780.39</v>
      </c>
      <c r="G8" s="84"/>
      <c r="H8" s="84"/>
      <c r="I8" s="84"/>
      <c r="J8" s="84"/>
      <c r="K8" s="84"/>
      <c r="L8" s="84"/>
      <c r="M8" s="84"/>
      <c r="N8" s="84"/>
      <c r="O8" s="113"/>
    </row>
    <row r="9" ht="27" customHeight="1" spans="1:15">
      <c r="A9" s="112"/>
      <c r="B9" s="81"/>
      <c r="C9" s="81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113"/>
    </row>
    <row r="10" ht="27" customHeight="1" spans="1:15">
      <c r="A10" s="112"/>
      <c r="B10" s="81"/>
      <c r="C10" s="81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113"/>
    </row>
    <row r="11" ht="27" customHeight="1" spans="1:15">
      <c r="A11" s="112"/>
      <c r="B11" s="81"/>
      <c r="C11" s="81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113"/>
    </row>
    <row r="12" ht="27" customHeight="1" spans="1:15">
      <c r="A12" s="112"/>
      <c r="B12" s="81"/>
      <c r="C12" s="81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13"/>
    </row>
    <row r="13" ht="27" customHeight="1" spans="1:15">
      <c r="A13" s="112"/>
      <c r="B13" s="81"/>
      <c r="C13" s="81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13"/>
    </row>
    <row r="14" ht="27" customHeight="1" spans="1:15">
      <c r="A14" s="112"/>
      <c r="B14" s="81"/>
      <c r="C14" s="81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113"/>
    </row>
    <row r="15" ht="27" customHeight="1" spans="1:15">
      <c r="A15" s="112"/>
      <c r="B15" s="81"/>
      <c r="C15" s="81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113"/>
    </row>
    <row r="16" ht="27" customHeight="1" spans="1:15">
      <c r="A16" s="112"/>
      <c r="B16" s="81"/>
      <c r="C16" s="81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11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10" sqref="H10:H14"/>
    </sheetView>
  </sheetViews>
  <sheetFormatPr defaultColWidth="10" defaultRowHeight="13.5"/>
  <cols>
    <col min="1" max="1" width="1.53333333333333" style="99" customWidth="1"/>
    <col min="2" max="4" width="6.15833333333333" style="99" customWidth="1"/>
    <col min="5" max="5" width="16.825" style="99" customWidth="1"/>
    <col min="6" max="6" width="41.025" style="99" customWidth="1"/>
    <col min="7" max="10" width="16.4166666666667" style="99" customWidth="1"/>
    <col min="11" max="11" width="22.9333333333333" style="99" customWidth="1"/>
    <col min="12" max="12" width="1.53333333333333" style="99" customWidth="1"/>
    <col min="13" max="14" width="9.76666666666667" style="99" customWidth="1"/>
    <col min="15" max="16384" width="10" style="99"/>
  </cols>
  <sheetData>
    <row r="1" ht="25" customHeight="1" spans="1:12">
      <c r="A1" s="100"/>
      <c r="B1" s="2"/>
      <c r="C1" s="2"/>
      <c r="D1" s="2"/>
      <c r="E1" s="101"/>
      <c r="F1" s="101"/>
      <c r="G1" s="173"/>
      <c r="H1" s="173"/>
      <c r="I1" s="173"/>
      <c r="J1" s="173"/>
      <c r="K1" s="102" t="s">
        <v>73</v>
      </c>
      <c r="L1" s="103"/>
    </row>
    <row r="2" ht="22.8" customHeight="1" spans="1:12">
      <c r="A2" s="100"/>
      <c r="B2" s="104" t="s">
        <v>74</v>
      </c>
      <c r="C2" s="104"/>
      <c r="D2" s="104"/>
      <c r="E2" s="104"/>
      <c r="F2" s="104"/>
      <c r="G2" s="104"/>
      <c r="H2" s="104"/>
      <c r="I2" s="104"/>
      <c r="J2" s="104"/>
      <c r="K2" s="104"/>
      <c r="L2" s="103" t="s">
        <v>3</v>
      </c>
    </row>
    <row r="3" ht="19.55" customHeight="1" spans="1:12">
      <c r="A3" s="105"/>
      <c r="B3" s="106" t="s">
        <v>5</v>
      </c>
      <c r="C3" s="106"/>
      <c r="D3" s="106"/>
      <c r="E3" s="106"/>
      <c r="F3" s="106"/>
      <c r="G3" s="105"/>
      <c r="H3" s="105"/>
      <c r="I3" s="157"/>
      <c r="J3" s="157"/>
      <c r="K3" s="107" t="s">
        <v>6</v>
      </c>
      <c r="L3" s="108"/>
    </row>
    <row r="4" ht="24.4" customHeight="1" spans="1:12">
      <c r="A4" s="103"/>
      <c r="B4" s="81" t="s">
        <v>9</v>
      </c>
      <c r="C4" s="81"/>
      <c r="D4" s="81"/>
      <c r="E4" s="81"/>
      <c r="F4" s="81"/>
      <c r="G4" s="81" t="s">
        <v>59</v>
      </c>
      <c r="H4" s="81" t="s">
        <v>75</v>
      </c>
      <c r="I4" s="81" t="s">
        <v>76</v>
      </c>
      <c r="J4" s="81" t="s">
        <v>77</v>
      </c>
      <c r="K4" s="81" t="s">
        <v>78</v>
      </c>
      <c r="L4" s="110"/>
    </row>
    <row r="5" ht="24.4" customHeight="1" spans="1:12">
      <c r="A5" s="109"/>
      <c r="B5" s="81" t="s">
        <v>79</v>
      </c>
      <c r="C5" s="81"/>
      <c r="D5" s="81"/>
      <c r="E5" s="81" t="s">
        <v>70</v>
      </c>
      <c r="F5" s="81" t="s">
        <v>71</v>
      </c>
      <c r="G5" s="81"/>
      <c r="H5" s="81"/>
      <c r="I5" s="81"/>
      <c r="J5" s="81"/>
      <c r="K5" s="81"/>
      <c r="L5" s="110"/>
    </row>
    <row r="6" ht="24.4" customHeight="1" spans="1:12">
      <c r="A6" s="109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1"/>
      <c r="J6" s="81"/>
      <c r="K6" s="81"/>
      <c r="L6" s="111"/>
    </row>
    <row r="7" ht="27" customHeight="1" spans="1:12">
      <c r="A7" s="112"/>
      <c r="B7" s="81"/>
      <c r="C7" s="81"/>
      <c r="D7" s="81"/>
      <c r="E7" s="81"/>
      <c r="F7" s="81" t="s">
        <v>72</v>
      </c>
      <c r="G7" s="84">
        <f>G8</f>
        <v>11231780.39</v>
      </c>
      <c r="H7" s="84">
        <f>H8</f>
        <v>6551780.39</v>
      </c>
      <c r="I7" s="84">
        <f>I8</f>
        <v>4680000</v>
      </c>
      <c r="J7" s="84"/>
      <c r="K7" s="84"/>
      <c r="L7" s="113"/>
    </row>
    <row r="8" ht="27" customHeight="1" spans="1:12">
      <c r="A8" s="112"/>
      <c r="B8" s="81"/>
      <c r="C8" s="81"/>
      <c r="D8" s="81"/>
      <c r="E8" s="97">
        <v>205004</v>
      </c>
      <c r="F8" s="97" t="s">
        <v>0</v>
      </c>
      <c r="G8" s="84">
        <f>SUM(G9:G14)</f>
        <v>11231780.39</v>
      </c>
      <c r="H8" s="84">
        <f>SUM(H9:H14)</f>
        <v>6551780.39</v>
      </c>
      <c r="I8" s="84">
        <f>SUM(I9:I14)</f>
        <v>4680000</v>
      </c>
      <c r="J8" s="84"/>
      <c r="K8" s="84"/>
      <c r="L8" s="113"/>
    </row>
    <row r="9" ht="27" customHeight="1" spans="1:12">
      <c r="A9" s="112"/>
      <c r="B9" s="114" t="s">
        <v>83</v>
      </c>
      <c r="C9" s="114" t="s">
        <v>84</v>
      </c>
      <c r="D9" s="114" t="s">
        <v>85</v>
      </c>
      <c r="E9" s="81">
        <v>205004</v>
      </c>
      <c r="F9" s="81" t="s">
        <v>86</v>
      </c>
      <c r="G9" s="84">
        <f t="shared" ref="G9:G14" si="0">SUM(H9:I9)</f>
        <v>9650931.02</v>
      </c>
      <c r="H9" s="84">
        <v>4970931.02</v>
      </c>
      <c r="I9" s="84">
        <v>4680000</v>
      </c>
      <c r="J9" s="84"/>
      <c r="K9" s="84"/>
      <c r="L9" s="113"/>
    </row>
    <row r="10" ht="27" customHeight="1" spans="1:12">
      <c r="A10" s="112"/>
      <c r="B10" s="114" t="s">
        <v>87</v>
      </c>
      <c r="C10" s="114" t="s">
        <v>85</v>
      </c>
      <c r="D10" s="114" t="s">
        <v>84</v>
      </c>
      <c r="E10" s="81">
        <v>205004</v>
      </c>
      <c r="F10" s="174" t="s">
        <v>88</v>
      </c>
      <c r="G10" s="84">
        <f t="shared" si="0"/>
        <v>220117.78</v>
      </c>
      <c r="H10" s="84">
        <v>220117.78</v>
      </c>
      <c r="I10" s="84"/>
      <c r="J10" s="84"/>
      <c r="K10" s="84"/>
      <c r="L10" s="113"/>
    </row>
    <row r="11" ht="27" customHeight="1" spans="1:12">
      <c r="A11" s="112"/>
      <c r="B11" s="114" t="s">
        <v>87</v>
      </c>
      <c r="C11" s="114" t="s">
        <v>85</v>
      </c>
      <c r="D11" s="114" t="s">
        <v>85</v>
      </c>
      <c r="E11" s="81">
        <v>205004</v>
      </c>
      <c r="F11" s="174" t="s">
        <v>89</v>
      </c>
      <c r="G11" s="84">
        <f t="shared" si="0"/>
        <v>578940.74</v>
      </c>
      <c r="H11" s="84">
        <v>578940.74</v>
      </c>
      <c r="I11" s="84"/>
      <c r="J11" s="84"/>
      <c r="K11" s="84"/>
      <c r="L11" s="113"/>
    </row>
    <row r="12" ht="27" customHeight="1" spans="1:12">
      <c r="A12" s="112"/>
      <c r="B12" s="114" t="s">
        <v>90</v>
      </c>
      <c r="C12" s="114" t="s">
        <v>91</v>
      </c>
      <c r="D12" s="114" t="s">
        <v>84</v>
      </c>
      <c r="E12" s="81">
        <v>205004</v>
      </c>
      <c r="F12" s="174" t="s">
        <v>92</v>
      </c>
      <c r="G12" s="84">
        <f t="shared" si="0"/>
        <v>278615.23</v>
      </c>
      <c r="H12" s="84">
        <v>278615.23</v>
      </c>
      <c r="I12" s="84"/>
      <c r="J12" s="84"/>
      <c r="K12" s="84"/>
      <c r="L12" s="113"/>
    </row>
    <row r="13" ht="27" customHeight="1" spans="1:12">
      <c r="A13" s="112"/>
      <c r="B13" s="114" t="s">
        <v>90</v>
      </c>
      <c r="C13" s="114" t="s">
        <v>91</v>
      </c>
      <c r="D13" s="114" t="s">
        <v>93</v>
      </c>
      <c r="E13" s="81">
        <v>205004</v>
      </c>
      <c r="F13" s="174" t="s">
        <v>94</v>
      </c>
      <c r="G13" s="84">
        <f t="shared" si="0"/>
        <v>69177.86</v>
      </c>
      <c r="H13" s="84">
        <v>69177.86</v>
      </c>
      <c r="I13" s="84"/>
      <c r="J13" s="84"/>
      <c r="K13" s="84"/>
      <c r="L13" s="113"/>
    </row>
    <row r="14" ht="27" customHeight="1" spans="1:12">
      <c r="A14" s="112"/>
      <c r="B14" s="114" t="s">
        <v>95</v>
      </c>
      <c r="C14" s="114" t="s">
        <v>84</v>
      </c>
      <c r="D14" s="114" t="s">
        <v>96</v>
      </c>
      <c r="E14" s="81">
        <v>205004</v>
      </c>
      <c r="F14" s="174" t="s">
        <v>97</v>
      </c>
      <c r="G14" s="84">
        <f t="shared" si="0"/>
        <v>433997.76</v>
      </c>
      <c r="H14" s="84">
        <v>433997.76</v>
      </c>
      <c r="I14" s="84"/>
      <c r="J14" s="84"/>
      <c r="K14" s="84"/>
      <c r="L14" s="113"/>
    </row>
    <row r="15" ht="27" customHeight="1" spans="1:12">
      <c r="A15" s="112"/>
      <c r="B15" s="114"/>
      <c r="C15" s="114"/>
      <c r="D15" s="114"/>
      <c r="E15" s="81"/>
      <c r="F15" s="81"/>
      <c r="G15" s="84"/>
      <c r="H15" s="84"/>
      <c r="I15" s="84"/>
      <c r="J15" s="84"/>
      <c r="K15" s="84"/>
      <c r="L15" s="113"/>
    </row>
    <row r="16" ht="27" customHeight="1" spans="1:12">
      <c r="A16" s="112"/>
      <c r="B16" s="114"/>
      <c r="C16" s="81"/>
      <c r="D16" s="81"/>
      <c r="E16" s="81"/>
      <c r="F16" s="81"/>
      <c r="G16" s="84"/>
      <c r="H16" s="84"/>
      <c r="I16" s="84"/>
      <c r="J16" s="84"/>
      <c r="K16" s="84"/>
      <c r="L16" s="113"/>
    </row>
    <row r="17" ht="27" customHeight="1" spans="1:12">
      <c r="A17" s="112"/>
      <c r="B17" s="114"/>
      <c r="C17" s="81"/>
      <c r="D17" s="81"/>
      <c r="E17" s="81"/>
      <c r="F17" s="81"/>
      <c r="G17" s="84"/>
      <c r="H17" s="84"/>
      <c r="I17" s="84"/>
      <c r="J17" s="84"/>
      <c r="K17" s="84"/>
      <c r="L17" s="113"/>
    </row>
    <row r="18" ht="27" customHeight="1" spans="1:12">
      <c r="A18" s="112"/>
      <c r="B18" s="81"/>
      <c r="C18" s="81"/>
      <c r="D18" s="81"/>
      <c r="E18" s="81"/>
      <c r="F18" s="81"/>
      <c r="G18" s="84"/>
      <c r="H18" s="84"/>
      <c r="I18" s="84"/>
      <c r="J18" s="84"/>
      <c r="K18" s="84"/>
      <c r="L18" s="113"/>
    </row>
    <row r="19" ht="27" customHeight="1" spans="1:12">
      <c r="A19" s="112"/>
      <c r="B19" s="81"/>
      <c r="C19" s="81"/>
      <c r="D19" s="81"/>
      <c r="E19" s="81"/>
      <c r="F19" s="81"/>
      <c r="G19" s="84"/>
      <c r="H19" s="84"/>
      <c r="I19" s="84"/>
      <c r="J19" s="84"/>
      <c r="K19" s="84"/>
      <c r="L19" s="113"/>
    </row>
    <row r="20" ht="27" customHeight="1" spans="1:12">
      <c r="A20" s="109"/>
      <c r="B20" s="85"/>
      <c r="C20" s="85"/>
      <c r="D20" s="85"/>
      <c r="E20" s="85"/>
      <c r="F20" s="85" t="s">
        <v>23</v>
      </c>
      <c r="G20" s="86"/>
      <c r="H20" s="86"/>
      <c r="I20" s="86"/>
      <c r="J20" s="86"/>
      <c r="K20" s="86"/>
      <c r="L20" s="110"/>
    </row>
    <row r="21" ht="27" customHeight="1" spans="1:12">
      <c r="A21" s="109"/>
      <c r="B21" s="85"/>
      <c r="C21" s="85"/>
      <c r="D21" s="85"/>
      <c r="E21" s="85"/>
      <c r="F21" s="85" t="s">
        <v>23</v>
      </c>
      <c r="G21" s="86"/>
      <c r="H21" s="86"/>
      <c r="I21" s="86"/>
      <c r="J21" s="86"/>
      <c r="K21" s="86"/>
      <c r="L21" s="110"/>
    </row>
    <row r="22" ht="27" customHeight="1" spans="1:12">
      <c r="A22" s="109"/>
      <c r="B22" s="85"/>
      <c r="C22" s="85"/>
      <c r="D22" s="85"/>
      <c r="E22" s="85"/>
      <c r="F22" s="85"/>
      <c r="G22" s="86"/>
      <c r="H22" s="86"/>
      <c r="I22" s="86"/>
      <c r="J22" s="86"/>
      <c r="K22" s="86"/>
      <c r="L22" s="111"/>
    </row>
    <row r="23" ht="9.75" customHeight="1" spans="1:12">
      <c r="A23" s="115"/>
      <c r="B23" s="116"/>
      <c r="C23" s="116"/>
      <c r="D23" s="116"/>
      <c r="E23" s="116"/>
      <c r="F23" s="115"/>
      <c r="G23" s="115"/>
      <c r="H23" s="115"/>
      <c r="I23" s="115"/>
      <c r="J23" s="116"/>
      <c r="K23" s="116"/>
      <c r="L23" s="11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4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style="118" customWidth="1"/>
    <col min="2" max="2" width="33.3416666666667" style="118" customWidth="1"/>
    <col min="3" max="3" width="16.4083333333333" style="118" customWidth="1"/>
    <col min="4" max="4" width="33.3416666666667" style="118" customWidth="1"/>
    <col min="5" max="7" width="16.4083333333333" style="118" customWidth="1"/>
    <col min="8" max="8" width="18.2916666666667" style="118" customWidth="1"/>
    <col min="9" max="9" width="1.53333333333333" style="118" customWidth="1"/>
    <col min="10" max="11" width="9.76666666666667" style="118" customWidth="1"/>
    <col min="12" max="16384" width="10" style="118"/>
  </cols>
  <sheetData>
    <row r="1" s="118" customFormat="1" ht="14.2" customHeight="1" spans="1:9">
      <c r="A1" s="163"/>
      <c r="B1" s="119"/>
      <c r="C1" s="164"/>
      <c r="D1" s="164"/>
      <c r="E1" s="120"/>
      <c r="F1" s="120"/>
      <c r="G1" s="120"/>
      <c r="H1" s="165" t="s">
        <v>98</v>
      </c>
      <c r="I1" s="171" t="s">
        <v>3</v>
      </c>
    </row>
    <row r="2" s="118" customFormat="1" ht="19.9" customHeight="1" spans="1:9">
      <c r="A2" s="164"/>
      <c r="B2" s="166" t="s">
        <v>99</v>
      </c>
      <c r="C2" s="166"/>
      <c r="D2" s="166"/>
      <c r="E2" s="166"/>
      <c r="F2" s="166"/>
      <c r="G2" s="166"/>
      <c r="H2" s="166"/>
      <c r="I2" s="171"/>
    </row>
    <row r="3" s="118" customFormat="1" ht="17.05" customHeight="1" spans="1:9">
      <c r="A3" s="167"/>
      <c r="B3" s="125" t="s">
        <v>5</v>
      </c>
      <c r="C3" s="125"/>
      <c r="D3" s="141"/>
      <c r="E3" s="141"/>
      <c r="F3" s="141"/>
      <c r="G3" s="141"/>
      <c r="H3" s="168" t="s">
        <v>6</v>
      </c>
      <c r="I3" s="172"/>
    </row>
    <row r="4" s="118" customFormat="1" ht="21.35" customHeight="1" spans="1:9">
      <c r="A4" s="169"/>
      <c r="B4" s="128" t="s">
        <v>7</v>
      </c>
      <c r="C4" s="128"/>
      <c r="D4" s="128" t="s">
        <v>8</v>
      </c>
      <c r="E4" s="128"/>
      <c r="F4" s="128"/>
      <c r="G4" s="128"/>
      <c r="H4" s="128"/>
      <c r="I4" s="138"/>
    </row>
    <row r="5" s="118" customFormat="1" ht="21.35" customHeight="1" spans="1:9">
      <c r="A5" s="169"/>
      <c r="B5" s="128" t="s">
        <v>9</v>
      </c>
      <c r="C5" s="128" t="s">
        <v>10</v>
      </c>
      <c r="D5" s="128" t="s">
        <v>9</v>
      </c>
      <c r="E5" s="128" t="s">
        <v>59</v>
      </c>
      <c r="F5" s="128" t="s">
        <v>100</v>
      </c>
      <c r="G5" s="128" t="s">
        <v>101</v>
      </c>
      <c r="H5" s="128" t="s">
        <v>102</v>
      </c>
      <c r="I5" s="138"/>
    </row>
    <row r="6" s="118" customFormat="1" ht="19.9" customHeight="1" spans="1:9">
      <c r="A6" s="127"/>
      <c r="B6" s="132" t="s">
        <v>103</v>
      </c>
      <c r="C6" s="133">
        <f>SUM(C7:C9)</f>
        <v>11231780.39</v>
      </c>
      <c r="D6" s="132" t="s">
        <v>104</v>
      </c>
      <c r="E6" s="133">
        <f>SUM(E7:E34)</f>
        <v>11231780.39</v>
      </c>
      <c r="F6" s="133">
        <f>SUM(F7:F34)</f>
        <v>11231780.39</v>
      </c>
      <c r="G6" s="133"/>
      <c r="H6" s="133"/>
      <c r="I6" s="147"/>
    </row>
    <row r="7" s="118" customFormat="1" ht="19.9" customHeight="1" spans="1:9">
      <c r="A7" s="127"/>
      <c r="B7" s="135" t="s">
        <v>105</v>
      </c>
      <c r="C7" s="133">
        <v>11231780.39</v>
      </c>
      <c r="D7" s="135" t="s">
        <v>106</v>
      </c>
      <c r="E7" s="133"/>
      <c r="F7" s="133"/>
      <c r="G7" s="133"/>
      <c r="H7" s="133"/>
      <c r="I7" s="147"/>
    </row>
    <row r="8" s="118" customFormat="1" ht="19.9" customHeight="1" spans="1:9">
      <c r="A8" s="127"/>
      <c r="B8" s="135" t="s">
        <v>107</v>
      </c>
      <c r="C8" s="133"/>
      <c r="D8" s="135" t="s">
        <v>108</v>
      </c>
      <c r="E8" s="133"/>
      <c r="F8" s="133"/>
      <c r="G8" s="133"/>
      <c r="H8" s="133"/>
      <c r="I8" s="147"/>
    </row>
    <row r="9" s="118" customFormat="1" ht="19.9" customHeight="1" spans="1:9">
      <c r="A9" s="127"/>
      <c r="B9" s="135" t="s">
        <v>109</v>
      </c>
      <c r="C9" s="133"/>
      <c r="D9" s="135" t="s">
        <v>110</v>
      </c>
      <c r="E9" s="133"/>
      <c r="F9" s="133"/>
      <c r="G9" s="133"/>
      <c r="H9" s="133"/>
      <c r="I9" s="147"/>
    </row>
    <row r="10" s="118" customFormat="1" ht="19.9" customHeight="1" spans="1:9">
      <c r="A10" s="127"/>
      <c r="B10" s="132" t="s">
        <v>111</v>
      </c>
      <c r="C10" s="133"/>
      <c r="D10" s="135" t="s">
        <v>112</v>
      </c>
      <c r="E10" s="133"/>
      <c r="F10" s="133"/>
      <c r="G10" s="133"/>
      <c r="H10" s="133"/>
      <c r="I10" s="147"/>
    </row>
    <row r="11" s="118" customFormat="1" ht="19.9" customHeight="1" spans="1:9">
      <c r="A11" s="127"/>
      <c r="B11" s="135" t="s">
        <v>105</v>
      </c>
      <c r="C11" s="133"/>
      <c r="D11" s="135" t="s">
        <v>113</v>
      </c>
      <c r="E11" s="133"/>
      <c r="F11" s="133"/>
      <c r="G11" s="133"/>
      <c r="H11" s="133"/>
      <c r="I11" s="147"/>
    </row>
    <row r="12" s="118" customFormat="1" ht="19.9" customHeight="1" spans="1:9">
      <c r="A12" s="127"/>
      <c r="B12" s="135" t="s">
        <v>107</v>
      </c>
      <c r="C12" s="133"/>
      <c r="D12" s="135" t="s">
        <v>114</v>
      </c>
      <c r="E12" s="133"/>
      <c r="F12" s="133"/>
      <c r="G12" s="133"/>
      <c r="H12" s="133"/>
      <c r="I12" s="147"/>
    </row>
    <row r="13" s="118" customFormat="1" ht="19.9" customHeight="1" spans="1:9">
      <c r="A13" s="127"/>
      <c r="B13" s="135" t="s">
        <v>109</v>
      </c>
      <c r="C13" s="133"/>
      <c r="D13" s="135" t="s">
        <v>115</v>
      </c>
      <c r="E13" s="133">
        <f>SUM(F13:H13)</f>
        <v>9650931.02</v>
      </c>
      <c r="F13" s="133">
        <v>9650931.02</v>
      </c>
      <c r="G13" s="133"/>
      <c r="H13" s="133"/>
      <c r="I13" s="147"/>
    </row>
    <row r="14" s="118" customFormat="1" ht="19.9" customHeight="1" spans="1:9">
      <c r="A14" s="127"/>
      <c r="B14" s="135" t="s">
        <v>116</v>
      </c>
      <c r="C14" s="133"/>
      <c r="D14" s="135" t="s">
        <v>117</v>
      </c>
      <c r="E14" s="133">
        <f>SUM(F14:H14)</f>
        <v>799058.52</v>
      </c>
      <c r="F14" s="133">
        <v>799058.52</v>
      </c>
      <c r="G14" s="133"/>
      <c r="H14" s="133"/>
      <c r="I14" s="147"/>
    </row>
    <row r="15" s="118" customFormat="1" ht="19.9" customHeight="1" spans="1:9">
      <c r="A15" s="127"/>
      <c r="B15" s="135" t="s">
        <v>116</v>
      </c>
      <c r="C15" s="133"/>
      <c r="D15" s="135" t="s">
        <v>118</v>
      </c>
      <c r="E15" s="133"/>
      <c r="F15" s="133"/>
      <c r="G15" s="133"/>
      <c r="H15" s="133"/>
      <c r="I15" s="147"/>
    </row>
    <row r="16" s="118" customFormat="1" ht="19.9" customHeight="1" spans="1:9">
      <c r="A16" s="127"/>
      <c r="B16" s="135" t="s">
        <v>116</v>
      </c>
      <c r="C16" s="133"/>
      <c r="D16" s="135" t="s">
        <v>119</v>
      </c>
      <c r="E16" s="133">
        <f>SUM(F16:H16)</f>
        <v>347793.09</v>
      </c>
      <c r="F16" s="133">
        <v>347793.09</v>
      </c>
      <c r="G16" s="133"/>
      <c r="H16" s="133"/>
      <c r="I16" s="147"/>
    </row>
    <row r="17" s="118" customFormat="1" ht="19.9" customHeight="1" spans="1:9">
      <c r="A17" s="127"/>
      <c r="B17" s="135" t="s">
        <v>116</v>
      </c>
      <c r="C17" s="133"/>
      <c r="D17" s="135" t="s">
        <v>120</v>
      </c>
      <c r="E17" s="133"/>
      <c r="F17" s="133"/>
      <c r="G17" s="133"/>
      <c r="H17" s="133"/>
      <c r="I17" s="147"/>
    </row>
    <row r="18" s="118" customFormat="1" ht="19.9" customHeight="1" spans="1:9">
      <c r="A18" s="127"/>
      <c r="B18" s="135" t="s">
        <v>116</v>
      </c>
      <c r="C18" s="133"/>
      <c r="D18" s="135" t="s">
        <v>121</v>
      </c>
      <c r="E18" s="133"/>
      <c r="F18" s="133"/>
      <c r="G18" s="133"/>
      <c r="H18" s="133"/>
      <c r="I18" s="147"/>
    </row>
    <row r="19" s="118" customFormat="1" ht="19.9" customHeight="1" spans="1:9">
      <c r="A19" s="127"/>
      <c r="B19" s="135" t="s">
        <v>116</v>
      </c>
      <c r="C19" s="133"/>
      <c r="D19" s="135" t="s">
        <v>122</v>
      </c>
      <c r="E19" s="133"/>
      <c r="F19" s="133"/>
      <c r="G19" s="133"/>
      <c r="H19" s="133"/>
      <c r="I19" s="147"/>
    </row>
    <row r="20" s="118" customFormat="1" ht="19.9" customHeight="1" spans="1:9">
      <c r="A20" s="127"/>
      <c r="B20" s="135" t="s">
        <v>116</v>
      </c>
      <c r="C20" s="133"/>
      <c r="D20" s="135" t="s">
        <v>123</v>
      </c>
      <c r="E20" s="133"/>
      <c r="F20" s="133"/>
      <c r="G20" s="133"/>
      <c r="H20" s="133"/>
      <c r="I20" s="147"/>
    </row>
    <row r="21" s="118" customFormat="1" ht="19.9" customHeight="1" spans="1:9">
      <c r="A21" s="127"/>
      <c r="B21" s="135" t="s">
        <v>116</v>
      </c>
      <c r="C21" s="133"/>
      <c r="D21" s="135" t="s">
        <v>124</v>
      </c>
      <c r="E21" s="133"/>
      <c r="F21" s="133"/>
      <c r="G21" s="133"/>
      <c r="H21" s="133"/>
      <c r="I21" s="147"/>
    </row>
    <row r="22" s="118" customFormat="1" ht="19.9" customHeight="1" spans="1:9">
      <c r="A22" s="127"/>
      <c r="B22" s="135" t="s">
        <v>116</v>
      </c>
      <c r="C22" s="133"/>
      <c r="D22" s="135" t="s">
        <v>125</v>
      </c>
      <c r="E22" s="133"/>
      <c r="F22" s="133"/>
      <c r="G22" s="133"/>
      <c r="H22" s="133"/>
      <c r="I22" s="147"/>
    </row>
    <row r="23" s="118" customFormat="1" ht="19.9" customHeight="1" spans="1:9">
      <c r="A23" s="127"/>
      <c r="B23" s="135" t="s">
        <v>116</v>
      </c>
      <c r="C23" s="133"/>
      <c r="D23" s="135" t="s">
        <v>126</v>
      </c>
      <c r="E23" s="133"/>
      <c r="F23" s="133"/>
      <c r="G23" s="133"/>
      <c r="H23" s="133"/>
      <c r="I23" s="147"/>
    </row>
    <row r="24" s="118" customFormat="1" ht="19.9" customHeight="1" spans="1:9">
      <c r="A24" s="127"/>
      <c r="B24" s="135" t="s">
        <v>116</v>
      </c>
      <c r="C24" s="133"/>
      <c r="D24" s="135" t="s">
        <v>127</v>
      </c>
      <c r="E24" s="133"/>
      <c r="F24" s="133"/>
      <c r="G24" s="133"/>
      <c r="H24" s="133"/>
      <c r="I24" s="147"/>
    </row>
    <row r="25" s="118" customFormat="1" ht="19.9" customHeight="1" spans="1:9">
      <c r="A25" s="127"/>
      <c r="B25" s="135" t="s">
        <v>116</v>
      </c>
      <c r="C25" s="133"/>
      <c r="D25" s="135" t="s">
        <v>128</v>
      </c>
      <c r="E25" s="133"/>
      <c r="F25" s="133"/>
      <c r="G25" s="133"/>
      <c r="H25" s="133"/>
      <c r="I25" s="147"/>
    </row>
    <row r="26" s="118" customFormat="1" ht="19.9" customHeight="1" spans="1:9">
      <c r="A26" s="127"/>
      <c r="B26" s="135" t="s">
        <v>116</v>
      </c>
      <c r="C26" s="133"/>
      <c r="D26" s="135" t="s">
        <v>129</v>
      </c>
      <c r="E26" s="133">
        <f>SUM(F26:H26)</f>
        <v>433997.76</v>
      </c>
      <c r="F26" s="133">
        <v>433997.76</v>
      </c>
      <c r="G26" s="133"/>
      <c r="H26" s="133"/>
      <c r="I26" s="147"/>
    </row>
    <row r="27" s="118" customFormat="1" ht="19.9" customHeight="1" spans="1:9">
      <c r="A27" s="127"/>
      <c r="B27" s="135" t="s">
        <v>116</v>
      </c>
      <c r="C27" s="133"/>
      <c r="D27" s="135" t="s">
        <v>130</v>
      </c>
      <c r="E27" s="133"/>
      <c r="F27" s="133"/>
      <c r="G27" s="133"/>
      <c r="H27" s="133"/>
      <c r="I27" s="147"/>
    </row>
    <row r="28" s="118" customFormat="1" ht="19.9" customHeight="1" spans="1:9">
      <c r="A28" s="127"/>
      <c r="B28" s="135" t="s">
        <v>116</v>
      </c>
      <c r="C28" s="133"/>
      <c r="D28" s="135" t="s">
        <v>131</v>
      </c>
      <c r="E28" s="133"/>
      <c r="F28" s="133"/>
      <c r="G28" s="133"/>
      <c r="H28" s="133"/>
      <c r="I28" s="147"/>
    </row>
    <row r="29" s="118" customFormat="1" ht="19.9" customHeight="1" spans="1:9">
      <c r="A29" s="127"/>
      <c r="B29" s="135" t="s">
        <v>116</v>
      </c>
      <c r="C29" s="133"/>
      <c r="D29" s="135" t="s">
        <v>132</v>
      </c>
      <c r="E29" s="133"/>
      <c r="F29" s="133"/>
      <c r="G29" s="133"/>
      <c r="H29" s="133"/>
      <c r="I29" s="147"/>
    </row>
    <row r="30" s="118" customFormat="1" ht="19.9" customHeight="1" spans="1:9">
      <c r="A30" s="127"/>
      <c r="B30" s="135" t="s">
        <v>116</v>
      </c>
      <c r="C30" s="133"/>
      <c r="D30" s="135" t="s">
        <v>133</v>
      </c>
      <c r="E30" s="133"/>
      <c r="F30" s="133"/>
      <c r="G30" s="133"/>
      <c r="H30" s="133"/>
      <c r="I30" s="147"/>
    </row>
    <row r="31" s="118" customFormat="1" ht="19.9" customHeight="1" spans="1:9">
      <c r="A31" s="127"/>
      <c r="B31" s="135" t="s">
        <v>116</v>
      </c>
      <c r="C31" s="133"/>
      <c r="D31" s="135" t="s">
        <v>134</v>
      </c>
      <c r="E31" s="133"/>
      <c r="F31" s="133"/>
      <c r="G31" s="133"/>
      <c r="H31" s="133"/>
      <c r="I31" s="147"/>
    </row>
    <row r="32" s="118" customFormat="1" ht="19.9" customHeight="1" spans="1:9">
      <c r="A32" s="127"/>
      <c r="B32" s="135" t="s">
        <v>116</v>
      </c>
      <c r="C32" s="133"/>
      <c r="D32" s="135" t="s">
        <v>135</v>
      </c>
      <c r="E32" s="133"/>
      <c r="F32" s="133"/>
      <c r="G32" s="133"/>
      <c r="H32" s="133"/>
      <c r="I32" s="147"/>
    </row>
    <row r="33" s="118" customFormat="1" ht="19.9" customHeight="1" spans="1:9">
      <c r="A33" s="127"/>
      <c r="B33" s="135" t="s">
        <v>116</v>
      </c>
      <c r="C33" s="133"/>
      <c r="D33" s="135" t="s">
        <v>136</v>
      </c>
      <c r="E33" s="133"/>
      <c r="F33" s="133"/>
      <c r="G33" s="133"/>
      <c r="H33" s="133"/>
      <c r="I33" s="147"/>
    </row>
    <row r="34" s="118" customFormat="1" ht="19.9" customHeight="1" spans="1:9">
      <c r="A34" s="127"/>
      <c r="B34" s="135" t="s">
        <v>116</v>
      </c>
      <c r="C34" s="133"/>
      <c r="D34" s="135" t="s">
        <v>137</v>
      </c>
      <c r="E34" s="133"/>
      <c r="F34" s="133"/>
      <c r="G34" s="133"/>
      <c r="H34" s="133"/>
      <c r="I34" s="147"/>
    </row>
    <row r="35" s="118" customFormat="1" ht="8.5" customHeight="1" spans="1:9">
      <c r="A35" s="170"/>
      <c r="B35" s="170"/>
      <c r="C35" s="170"/>
      <c r="D35" s="129"/>
      <c r="E35" s="170"/>
      <c r="F35" s="170"/>
      <c r="G35" s="170"/>
      <c r="H35" s="170"/>
      <c r="I35" s="13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25" activePane="bottomLeft" state="frozen"/>
      <selection/>
      <selection pane="bottomLeft" activeCell="L15" sqref="L14:L15"/>
    </sheetView>
  </sheetViews>
  <sheetFormatPr defaultColWidth="10" defaultRowHeight="13.5"/>
  <cols>
    <col min="1" max="1" width="1.53333333333333" style="99" customWidth="1"/>
    <col min="2" max="3" width="5.875" style="99" customWidth="1"/>
    <col min="4" max="4" width="11.625" style="99" customWidth="1"/>
    <col min="5" max="5" width="36.5" style="99" customWidth="1"/>
    <col min="6" max="6" width="16.625" style="99" customWidth="1"/>
    <col min="7" max="10" width="15.375" style="99" customWidth="1"/>
    <col min="11" max="13" width="5.875" style="99" customWidth="1"/>
    <col min="14" max="16" width="7.25" style="99" customWidth="1"/>
    <col min="17" max="18" width="15.375" style="99" customWidth="1"/>
    <col min="19" max="19" width="5.875" style="99" customWidth="1"/>
    <col min="20" max="20" width="15.375" style="99" customWidth="1"/>
    <col min="21" max="23" width="5.875" style="99" customWidth="1"/>
    <col min="24" max="26" width="7.25" style="99" customWidth="1"/>
    <col min="27" max="33" width="5.875" style="99" customWidth="1"/>
    <col min="34" max="39" width="7.25" style="99" customWidth="1"/>
    <col min="40" max="40" width="1.53333333333333" style="99" customWidth="1"/>
    <col min="41" max="42" width="9.76666666666667" style="99" customWidth="1"/>
    <col min="43" max="16384" width="10" style="99"/>
  </cols>
  <sheetData>
    <row r="1" ht="25" customHeight="1" spans="1:40">
      <c r="A1" s="149"/>
      <c r="B1" s="2"/>
      <c r="C1" s="2"/>
      <c r="D1" s="150"/>
      <c r="E1" s="150"/>
      <c r="F1" s="100"/>
      <c r="G1" s="100"/>
      <c r="H1" s="100"/>
      <c r="I1" s="150"/>
      <c r="J1" s="150"/>
      <c r="K1" s="10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8" t="s">
        <v>138</v>
      </c>
      <c r="AN1" s="159"/>
    </row>
    <row r="2" ht="22.8" customHeight="1" spans="1:40">
      <c r="A2" s="100"/>
      <c r="B2" s="104" t="s">
        <v>139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59"/>
    </row>
    <row r="3" ht="19.55" customHeight="1" spans="1:40">
      <c r="A3" s="105"/>
      <c r="B3" s="106" t="s">
        <v>5</v>
      </c>
      <c r="C3" s="106"/>
      <c r="D3" s="106"/>
      <c r="E3" s="106"/>
      <c r="F3" s="151"/>
      <c r="G3" s="105"/>
      <c r="H3" s="152"/>
      <c r="I3" s="151"/>
      <c r="J3" s="151"/>
      <c r="K3" s="157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2" t="s">
        <v>6</v>
      </c>
      <c r="AM3" s="152"/>
      <c r="AN3" s="160"/>
    </row>
    <row r="4" ht="24.4" customHeight="1" spans="1:40">
      <c r="A4" s="103"/>
      <c r="B4" s="96" t="s">
        <v>9</v>
      </c>
      <c r="C4" s="96"/>
      <c r="D4" s="96"/>
      <c r="E4" s="96"/>
      <c r="F4" s="96" t="s">
        <v>140</v>
      </c>
      <c r="G4" s="96" t="s">
        <v>141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142</v>
      </c>
      <c r="R4" s="96"/>
      <c r="S4" s="96"/>
      <c r="T4" s="96"/>
      <c r="U4" s="96"/>
      <c r="V4" s="96"/>
      <c r="W4" s="96"/>
      <c r="X4" s="96"/>
      <c r="Y4" s="96"/>
      <c r="Z4" s="96"/>
      <c r="AA4" s="96" t="s">
        <v>143</v>
      </c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161"/>
    </row>
    <row r="5" ht="24.4" customHeight="1" spans="1:40">
      <c r="A5" s="103"/>
      <c r="B5" s="96" t="s">
        <v>79</v>
      </c>
      <c r="C5" s="96"/>
      <c r="D5" s="96" t="s">
        <v>70</v>
      </c>
      <c r="E5" s="96" t="s">
        <v>71</v>
      </c>
      <c r="F5" s="96"/>
      <c r="G5" s="96" t="s">
        <v>59</v>
      </c>
      <c r="H5" s="96" t="s">
        <v>144</v>
      </c>
      <c r="I5" s="96"/>
      <c r="J5" s="96"/>
      <c r="K5" s="96" t="s">
        <v>145</v>
      </c>
      <c r="L5" s="96"/>
      <c r="M5" s="96"/>
      <c r="N5" s="96" t="s">
        <v>146</v>
      </c>
      <c r="O5" s="96"/>
      <c r="P5" s="96"/>
      <c r="Q5" s="96" t="s">
        <v>59</v>
      </c>
      <c r="R5" s="96" t="s">
        <v>144</v>
      </c>
      <c r="S5" s="96"/>
      <c r="T5" s="96"/>
      <c r="U5" s="96" t="s">
        <v>145</v>
      </c>
      <c r="V5" s="96"/>
      <c r="W5" s="96"/>
      <c r="X5" s="96" t="s">
        <v>146</v>
      </c>
      <c r="Y5" s="96"/>
      <c r="Z5" s="96"/>
      <c r="AA5" s="96" t="s">
        <v>59</v>
      </c>
      <c r="AB5" s="96" t="s">
        <v>144</v>
      </c>
      <c r="AC5" s="96"/>
      <c r="AD5" s="96"/>
      <c r="AE5" s="96" t="s">
        <v>145</v>
      </c>
      <c r="AF5" s="96"/>
      <c r="AG5" s="96"/>
      <c r="AH5" s="96" t="s">
        <v>146</v>
      </c>
      <c r="AI5" s="96"/>
      <c r="AJ5" s="96"/>
      <c r="AK5" s="96" t="s">
        <v>147</v>
      </c>
      <c r="AL5" s="96"/>
      <c r="AM5" s="96"/>
      <c r="AN5" s="161"/>
    </row>
    <row r="6" ht="39" customHeight="1" spans="1:40">
      <c r="A6" s="101"/>
      <c r="B6" s="96" t="s">
        <v>80</v>
      </c>
      <c r="C6" s="96" t="s">
        <v>81</v>
      </c>
      <c r="D6" s="96"/>
      <c r="E6" s="96"/>
      <c r="F6" s="96"/>
      <c r="G6" s="96"/>
      <c r="H6" s="96" t="s">
        <v>148</v>
      </c>
      <c r="I6" s="96" t="s">
        <v>75</v>
      </c>
      <c r="J6" s="96" t="s">
        <v>76</v>
      </c>
      <c r="K6" s="96" t="s">
        <v>148</v>
      </c>
      <c r="L6" s="96" t="s">
        <v>75</v>
      </c>
      <c r="M6" s="96" t="s">
        <v>76</v>
      </c>
      <c r="N6" s="96" t="s">
        <v>148</v>
      </c>
      <c r="O6" s="96" t="s">
        <v>149</v>
      </c>
      <c r="P6" s="96" t="s">
        <v>150</v>
      </c>
      <c r="Q6" s="96"/>
      <c r="R6" s="96" t="s">
        <v>148</v>
      </c>
      <c r="S6" s="96" t="s">
        <v>75</v>
      </c>
      <c r="T6" s="96" t="s">
        <v>76</v>
      </c>
      <c r="U6" s="96" t="s">
        <v>148</v>
      </c>
      <c r="V6" s="96" t="s">
        <v>75</v>
      </c>
      <c r="W6" s="96" t="s">
        <v>76</v>
      </c>
      <c r="X6" s="96" t="s">
        <v>148</v>
      </c>
      <c r="Y6" s="96" t="s">
        <v>149</v>
      </c>
      <c r="Z6" s="96" t="s">
        <v>150</v>
      </c>
      <c r="AA6" s="96"/>
      <c r="AB6" s="96" t="s">
        <v>148</v>
      </c>
      <c r="AC6" s="96" t="s">
        <v>75</v>
      </c>
      <c r="AD6" s="96" t="s">
        <v>76</v>
      </c>
      <c r="AE6" s="96" t="s">
        <v>148</v>
      </c>
      <c r="AF6" s="96" t="s">
        <v>75</v>
      </c>
      <c r="AG6" s="96" t="s">
        <v>76</v>
      </c>
      <c r="AH6" s="96" t="s">
        <v>148</v>
      </c>
      <c r="AI6" s="96" t="s">
        <v>149</v>
      </c>
      <c r="AJ6" s="96" t="s">
        <v>150</v>
      </c>
      <c r="AK6" s="96" t="s">
        <v>148</v>
      </c>
      <c r="AL6" s="96" t="s">
        <v>149</v>
      </c>
      <c r="AM6" s="96" t="s">
        <v>150</v>
      </c>
      <c r="AN6" s="161"/>
    </row>
    <row r="7" ht="22.8" customHeight="1" spans="1:40">
      <c r="A7" s="103"/>
      <c r="B7" s="81"/>
      <c r="C7" s="81"/>
      <c r="D7" s="81"/>
      <c r="E7" s="81" t="s">
        <v>72</v>
      </c>
      <c r="F7" s="84">
        <f>G7+Q7</f>
        <v>11231780.39</v>
      </c>
      <c r="G7" s="84">
        <f>H7</f>
        <v>7711780.39</v>
      </c>
      <c r="H7" s="84">
        <f>SUM(I7:J7)</f>
        <v>7711780.39</v>
      </c>
      <c r="I7" s="84">
        <f>I8</f>
        <v>6551780.39</v>
      </c>
      <c r="J7" s="84">
        <f>J8</f>
        <v>1160000</v>
      </c>
      <c r="K7" s="84"/>
      <c r="L7" s="84"/>
      <c r="M7" s="84"/>
      <c r="N7" s="84"/>
      <c r="O7" s="84"/>
      <c r="P7" s="84"/>
      <c r="Q7" s="84">
        <f>Q8</f>
        <v>3520000</v>
      </c>
      <c r="R7" s="84">
        <f>R8</f>
        <v>3520000</v>
      </c>
      <c r="S7" s="84"/>
      <c r="T7" s="84">
        <f>T8</f>
        <v>3520000</v>
      </c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61"/>
    </row>
    <row r="8" ht="46" customHeight="1" spans="1:40">
      <c r="A8" s="103"/>
      <c r="B8" s="81"/>
      <c r="C8" s="81"/>
      <c r="D8" s="97">
        <v>205004</v>
      </c>
      <c r="E8" s="98" t="s">
        <v>0</v>
      </c>
      <c r="F8" s="84">
        <f t="shared" ref="F8:F38" si="0">G8+Q8</f>
        <v>11231780.39</v>
      </c>
      <c r="G8" s="84">
        <f t="shared" ref="G8:G38" si="1">H8</f>
        <v>7711780.39</v>
      </c>
      <c r="H8" s="84">
        <f t="shared" ref="H8:H38" si="2">SUM(I8:J8)</f>
        <v>7711780.39</v>
      </c>
      <c r="I8" s="84">
        <f>I9+I19+I35</f>
        <v>6551780.39</v>
      </c>
      <c r="J8" s="84">
        <f>J9+J19+J35</f>
        <v>1160000</v>
      </c>
      <c r="K8" s="84"/>
      <c r="L8" s="84"/>
      <c r="M8" s="84"/>
      <c r="N8" s="84"/>
      <c r="O8" s="84"/>
      <c r="P8" s="84"/>
      <c r="Q8" s="84">
        <f>Q9+Q19+Q35</f>
        <v>3520000</v>
      </c>
      <c r="R8" s="84">
        <f>R9+R19+R35</f>
        <v>3520000</v>
      </c>
      <c r="S8" s="84"/>
      <c r="T8" s="84">
        <f>T9+T19+T35</f>
        <v>3520000</v>
      </c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161"/>
    </row>
    <row r="9" ht="22.8" customHeight="1" spans="1:40">
      <c r="A9" s="103"/>
      <c r="B9" s="114" t="s">
        <v>151</v>
      </c>
      <c r="C9" s="114"/>
      <c r="D9" s="81">
        <v>205004</v>
      </c>
      <c r="E9" s="153" t="s">
        <v>152</v>
      </c>
      <c r="F9" s="84">
        <f t="shared" si="0"/>
        <v>5817088.51</v>
      </c>
      <c r="G9" s="84">
        <f t="shared" si="1"/>
        <v>5817088.51</v>
      </c>
      <c r="H9" s="84">
        <f t="shared" si="2"/>
        <v>5817088.51</v>
      </c>
      <c r="I9" s="84">
        <f>SUM(I10:I18)</f>
        <v>5817088.51</v>
      </c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161"/>
    </row>
    <row r="10" ht="22.8" customHeight="1" spans="1:40">
      <c r="A10" s="103"/>
      <c r="B10" s="114" t="s">
        <v>151</v>
      </c>
      <c r="C10" s="114" t="s">
        <v>96</v>
      </c>
      <c r="D10" s="81">
        <v>205004</v>
      </c>
      <c r="E10" s="154" t="s">
        <v>153</v>
      </c>
      <c r="F10" s="84">
        <f t="shared" si="0"/>
        <v>1311060</v>
      </c>
      <c r="G10" s="84">
        <f t="shared" si="1"/>
        <v>1311060</v>
      </c>
      <c r="H10" s="84">
        <f t="shared" si="2"/>
        <v>1311060</v>
      </c>
      <c r="I10" s="84">
        <v>1311060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161"/>
    </row>
    <row r="11" ht="22.8" customHeight="1" spans="1:40">
      <c r="A11" s="103"/>
      <c r="B11" s="114" t="s">
        <v>151</v>
      </c>
      <c r="C11" s="114" t="s">
        <v>154</v>
      </c>
      <c r="D11" s="81" t="s">
        <v>155</v>
      </c>
      <c r="E11" s="155" t="s">
        <v>156</v>
      </c>
      <c r="F11" s="84">
        <f t="shared" si="0"/>
        <v>194919.6</v>
      </c>
      <c r="G11" s="84">
        <f t="shared" si="1"/>
        <v>194919.6</v>
      </c>
      <c r="H11" s="84">
        <f t="shared" si="2"/>
        <v>194919.6</v>
      </c>
      <c r="I11" s="84">
        <v>194919.6</v>
      </c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161"/>
    </row>
    <row r="12" ht="22.8" customHeight="1" spans="1:40">
      <c r="A12" s="103"/>
      <c r="B12" s="114" t="s">
        <v>151</v>
      </c>
      <c r="C12" s="114" t="s">
        <v>157</v>
      </c>
      <c r="D12" s="81" t="s">
        <v>155</v>
      </c>
      <c r="E12" s="155" t="s">
        <v>158</v>
      </c>
      <c r="F12" s="84">
        <f t="shared" si="0"/>
        <v>2051806</v>
      </c>
      <c r="G12" s="84">
        <f t="shared" si="1"/>
        <v>2051806</v>
      </c>
      <c r="H12" s="84">
        <f t="shared" si="2"/>
        <v>2051806</v>
      </c>
      <c r="I12" s="84">
        <v>2051806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161"/>
    </row>
    <row r="13" ht="22.8" customHeight="1" spans="1:40">
      <c r="A13" s="103"/>
      <c r="B13" s="114" t="s">
        <v>151</v>
      </c>
      <c r="C13" s="114" t="s">
        <v>159</v>
      </c>
      <c r="D13" s="81" t="s">
        <v>155</v>
      </c>
      <c r="E13" s="155" t="s">
        <v>160</v>
      </c>
      <c r="F13" s="84">
        <f t="shared" si="0"/>
        <v>578940.74</v>
      </c>
      <c r="G13" s="84">
        <f t="shared" si="1"/>
        <v>578940.74</v>
      </c>
      <c r="H13" s="84">
        <f t="shared" si="2"/>
        <v>578940.74</v>
      </c>
      <c r="I13" s="84">
        <v>578940.74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161"/>
    </row>
    <row r="14" ht="22.8" customHeight="1" spans="1:40">
      <c r="A14" s="103"/>
      <c r="B14" s="114" t="s">
        <v>151</v>
      </c>
      <c r="C14" s="114" t="s">
        <v>161</v>
      </c>
      <c r="D14" s="81" t="s">
        <v>155</v>
      </c>
      <c r="E14" s="155" t="s">
        <v>162</v>
      </c>
      <c r="F14" s="84">
        <f t="shared" si="0"/>
        <v>278615.23</v>
      </c>
      <c r="G14" s="84">
        <f t="shared" si="1"/>
        <v>278615.23</v>
      </c>
      <c r="H14" s="84">
        <f t="shared" si="2"/>
        <v>278615.23</v>
      </c>
      <c r="I14" s="84">
        <v>278615.23</v>
      </c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161"/>
    </row>
    <row r="15" ht="22.8" customHeight="1" spans="1:40">
      <c r="A15" s="103"/>
      <c r="B15" s="114" t="s">
        <v>151</v>
      </c>
      <c r="C15" s="114" t="s">
        <v>163</v>
      </c>
      <c r="D15" s="81" t="s">
        <v>155</v>
      </c>
      <c r="E15" s="155" t="s">
        <v>164</v>
      </c>
      <c r="F15" s="84">
        <f t="shared" si="0"/>
        <v>69177.86</v>
      </c>
      <c r="G15" s="84">
        <f t="shared" si="1"/>
        <v>69177.86</v>
      </c>
      <c r="H15" s="84">
        <f t="shared" si="2"/>
        <v>69177.86</v>
      </c>
      <c r="I15" s="84">
        <v>69177.86</v>
      </c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161"/>
    </row>
    <row r="16" ht="22.8" customHeight="1" spans="1:40">
      <c r="A16" s="103"/>
      <c r="B16" s="114" t="s">
        <v>151</v>
      </c>
      <c r="C16" s="114" t="s">
        <v>165</v>
      </c>
      <c r="D16" s="81" t="s">
        <v>155</v>
      </c>
      <c r="E16" s="155" t="s">
        <v>166</v>
      </c>
      <c r="F16" s="84">
        <f t="shared" si="0"/>
        <v>50657.32</v>
      </c>
      <c r="G16" s="84">
        <f t="shared" si="1"/>
        <v>50657.32</v>
      </c>
      <c r="H16" s="84">
        <f t="shared" si="2"/>
        <v>50657.32</v>
      </c>
      <c r="I16" s="84">
        <v>50657.32</v>
      </c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161"/>
    </row>
    <row r="17" ht="22.8" customHeight="1" spans="1:40">
      <c r="A17" s="103"/>
      <c r="B17" s="114" t="s">
        <v>151</v>
      </c>
      <c r="C17" s="114" t="s">
        <v>167</v>
      </c>
      <c r="D17" s="81" t="s">
        <v>155</v>
      </c>
      <c r="E17" s="155" t="s">
        <v>168</v>
      </c>
      <c r="F17" s="84">
        <f t="shared" si="0"/>
        <v>433997.76</v>
      </c>
      <c r="G17" s="84">
        <f t="shared" si="1"/>
        <v>433997.76</v>
      </c>
      <c r="H17" s="84">
        <f t="shared" si="2"/>
        <v>433997.76</v>
      </c>
      <c r="I17" s="84">
        <v>433997.76</v>
      </c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161"/>
    </row>
    <row r="18" ht="22.8" customHeight="1" spans="1:40">
      <c r="A18" s="103"/>
      <c r="B18" s="114" t="s">
        <v>151</v>
      </c>
      <c r="C18" s="114" t="s">
        <v>169</v>
      </c>
      <c r="D18" s="81" t="s">
        <v>155</v>
      </c>
      <c r="E18" s="155" t="s">
        <v>170</v>
      </c>
      <c r="F18" s="84">
        <f t="shared" si="0"/>
        <v>847914</v>
      </c>
      <c r="G18" s="84">
        <f t="shared" si="1"/>
        <v>847914</v>
      </c>
      <c r="H18" s="84">
        <f t="shared" si="2"/>
        <v>847914</v>
      </c>
      <c r="I18" s="84">
        <v>847914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161"/>
    </row>
    <row r="19" ht="22.8" customHeight="1" spans="1:40">
      <c r="A19" s="103"/>
      <c r="B19" s="114" t="s">
        <v>171</v>
      </c>
      <c r="C19" s="114"/>
      <c r="D19" s="81">
        <v>205004</v>
      </c>
      <c r="E19" s="153" t="s">
        <v>172</v>
      </c>
      <c r="F19" s="84">
        <f t="shared" si="0"/>
        <v>5211813.92</v>
      </c>
      <c r="G19" s="84">
        <f t="shared" si="1"/>
        <v>1691813.92</v>
      </c>
      <c r="H19" s="84">
        <f t="shared" si="2"/>
        <v>1691813.92</v>
      </c>
      <c r="I19" s="84">
        <v>531813.92</v>
      </c>
      <c r="J19" s="84">
        <v>1160000</v>
      </c>
      <c r="K19" s="84"/>
      <c r="L19" s="84"/>
      <c r="M19" s="84"/>
      <c r="N19" s="84"/>
      <c r="O19" s="84"/>
      <c r="P19" s="84"/>
      <c r="Q19" s="84">
        <f>R19</f>
        <v>3520000</v>
      </c>
      <c r="R19" s="84">
        <f>SUM(S19:T19)</f>
        <v>3520000</v>
      </c>
      <c r="S19" s="84"/>
      <c r="T19" s="84">
        <v>3520000</v>
      </c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161"/>
    </row>
    <row r="20" ht="22.8" customHeight="1" spans="1:40">
      <c r="A20" s="103"/>
      <c r="B20" s="114" t="s">
        <v>171</v>
      </c>
      <c r="C20" s="114" t="s">
        <v>96</v>
      </c>
      <c r="D20" s="81">
        <v>205004</v>
      </c>
      <c r="E20" s="154" t="s">
        <v>173</v>
      </c>
      <c r="F20" s="84">
        <f t="shared" si="0"/>
        <v>40340</v>
      </c>
      <c r="G20" s="84">
        <f t="shared" si="1"/>
        <v>40340</v>
      </c>
      <c r="H20" s="84">
        <f t="shared" si="2"/>
        <v>40340</v>
      </c>
      <c r="I20" s="84">
        <v>40340</v>
      </c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161"/>
    </row>
    <row r="21" ht="22.8" customHeight="1" spans="1:40">
      <c r="A21" s="103"/>
      <c r="B21" s="114" t="s">
        <v>171</v>
      </c>
      <c r="C21" s="114" t="s">
        <v>174</v>
      </c>
      <c r="D21" s="81" t="s">
        <v>155</v>
      </c>
      <c r="E21" s="155" t="s">
        <v>175</v>
      </c>
      <c r="F21" s="84">
        <f t="shared" si="0"/>
        <v>90000</v>
      </c>
      <c r="G21" s="84">
        <f t="shared" si="1"/>
        <v>90000</v>
      </c>
      <c r="H21" s="84">
        <f t="shared" si="2"/>
        <v>90000</v>
      </c>
      <c r="I21" s="84">
        <v>10000</v>
      </c>
      <c r="J21" s="84">
        <v>80000</v>
      </c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161"/>
    </row>
    <row r="22" ht="22.8" customHeight="1" spans="1:40">
      <c r="A22" s="103"/>
      <c r="B22" s="114" t="s">
        <v>171</v>
      </c>
      <c r="C22" s="114" t="s">
        <v>176</v>
      </c>
      <c r="D22" s="81" t="s">
        <v>155</v>
      </c>
      <c r="E22" s="155" t="s">
        <v>177</v>
      </c>
      <c r="F22" s="84">
        <f t="shared" si="0"/>
        <v>321000</v>
      </c>
      <c r="G22" s="84">
        <f t="shared" si="1"/>
        <v>321000</v>
      </c>
      <c r="H22" s="84">
        <f t="shared" si="2"/>
        <v>321000</v>
      </c>
      <c r="I22" s="84">
        <v>21000</v>
      </c>
      <c r="J22" s="84">
        <v>300000</v>
      </c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161"/>
    </row>
    <row r="23" ht="22.8" customHeight="1" spans="1:40">
      <c r="A23" s="103"/>
      <c r="B23" s="114" t="s">
        <v>171</v>
      </c>
      <c r="C23" s="114" t="s">
        <v>157</v>
      </c>
      <c r="D23" s="81" t="s">
        <v>155</v>
      </c>
      <c r="E23" s="155" t="s">
        <v>178</v>
      </c>
      <c r="F23" s="84">
        <f t="shared" si="0"/>
        <v>30000</v>
      </c>
      <c r="G23" s="84">
        <f t="shared" si="1"/>
        <v>30000</v>
      </c>
      <c r="H23" s="84">
        <f t="shared" si="2"/>
        <v>30000</v>
      </c>
      <c r="I23" s="84">
        <v>30000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161"/>
    </row>
    <row r="24" ht="22.8" customHeight="1" spans="1:40">
      <c r="A24" s="103"/>
      <c r="B24" s="114" t="s">
        <v>171</v>
      </c>
      <c r="C24" s="114" t="s">
        <v>179</v>
      </c>
      <c r="D24" s="81" t="s">
        <v>155</v>
      </c>
      <c r="E24" s="155" t="s">
        <v>180</v>
      </c>
      <c r="F24" s="84">
        <f t="shared" si="0"/>
        <v>200000</v>
      </c>
      <c r="G24" s="84">
        <f t="shared" si="1"/>
        <v>200000</v>
      </c>
      <c r="H24" s="84">
        <f t="shared" si="2"/>
        <v>200000</v>
      </c>
      <c r="I24" s="84"/>
      <c r="J24" s="84">
        <v>200000</v>
      </c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161"/>
    </row>
    <row r="25" ht="22.8" customHeight="1" spans="1:40">
      <c r="A25" s="103"/>
      <c r="B25" s="114" t="s">
        <v>171</v>
      </c>
      <c r="C25" s="114" t="s">
        <v>163</v>
      </c>
      <c r="D25" s="81" t="s">
        <v>155</v>
      </c>
      <c r="E25" s="155" t="s">
        <v>181</v>
      </c>
      <c r="F25" s="84">
        <f t="shared" si="0"/>
        <v>160000</v>
      </c>
      <c r="G25" s="84">
        <f t="shared" si="1"/>
        <v>160000</v>
      </c>
      <c r="H25" s="84">
        <f t="shared" si="2"/>
        <v>160000</v>
      </c>
      <c r="I25" s="84">
        <v>160000</v>
      </c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161"/>
    </row>
    <row r="26" ht="22.8" customHeight="1" spans="1:40">
      <c r="A26" s="103"/>
      <c r="B26" s="114" t="s">
        <v>171</v>
      </c>
      <c r="C26" s="114" t="s">
        <v>182</v>
      </c>
      <c r="D26" s="81" t="s">
        <v>155</v>
      </c>
      <c r="E26" s="155" t="s">
        <v>183</v>
      </c>
      <c r="F26" s="84">
        <f t="shared" si="0"/>
        <v>5000</v>
      </c>
      <c r="G26" s="84">
        <f t="shared" si="1"/>
        <v>5000</v>
      </c>
      <c r="H26" s="84">
        <f t="shared" si="2"/>
        <v>5000</v>
      </c>
      <c r="I26" s="84">
        <v>5000</v>
      </c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161"/>
    </row>
    <row r="27" ht="22.8" customHeight="1" spans="1:40">
      <c r="A27" s="103"/>
      <c r="B27" s="114" t="s">
        <v>171</v>
      </c>
      <c r="C27" s="114" t="s">
        <v>184</v>
      </c>
      <c r="D27" s="81" t="s">
        <v>155</v>
      </c>
      <c r="E27" s="155" t="s">
        <v>185</v>
      </c>
      <c r="F27" s="84">
        <f t="shared" si="0"/>
        <v>3240</v>
      </c>
      <c r="G27" s="84">
        <f t="shared" si="1"/>
        <v>3240</v>
      </c>
      <c r="H27" s="84">
        <f t="shared" si="2"/>
        <v>3240</v>
      </c>
      <c r="I27" s="84">
        <v>3240</v>
      </c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161"/>
    </row>
    <row r="28" ht="22.8" customHeight="1" spans="1:40">
      <c r="A28" s="103"/>
      <c r="B28" s="114" t="s">
        <v>171</v>
      </c>
      <c r="C28" s="114" t="s">
        <v>186</v>
      </c>
      <c r="D28" s="81" t="s">
        <v>155</v>
      </c>
      <c r="E28" s="155" t="s">
        <v>187</v>
      </c>
      <c r="F28" s="84">
        <f t="shared" si="0"/>
        <v>260000</v>
      </c>
      <c r="G28" s="84">
        <f t="shared" si="1"/>
        <v>260000</v>
      </c>
      <c r="H28" s="84">
        <f t="shared" si="2"/>
        <v>260000</v>
      </c>
      <c r="I28" s="84"/>
      <c r="J28" s="84">
        <v>260000</v>
      </c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161"/>
    </row>
    <row r="29" ht="22.8" customHeight="1" spans="1:40">
      <c r="A29" s="103"/>
      <c r="B29" s="114" t="s">
        <v>171</v>
      </c>
      <c r="C29" s="114" t="s">
        <v>188</v>
      </c>
      <c r="D29" s="81" t="s">
        <v>155</v>
      </c>
      <c r="E29" s="155" t="s">
        <v>189</v>
      </c>
      <c r="F29" s="84">
        <f t="shared" si="0"/>
        <v>3740000</v>
      </c>
      <c r="G29" s="84">
        <f t="shared" si="1"/>
        <v>220000</v>
      </c>
      <c r="H29" s="84">
        <f t="shared" si="2"/>
        <v>220000</v>
      </c>
      <c r="I29" s="84"/>
      <c r="J29" s="84">
        <v>220000</v>
      </c>
      <c r="K29" s="84"/>
      <c r="L29" s="84"/>
      <c r="M29" s="84"/>
      <c r="N29" s="84"/>
      <c r="O29" s="84"/>
      <c r="P29" s="84"/>
      <c r="Q29" s="84">
        <f>R29</f>
        <v>3520000</v>
      </c>
      <c r="R29" s="84">
        <f>SUM(S29:T29)</f>
        <v>3520000</v>
      </c>
      <c r="S29" s="84"/>
      <c r="T29" s="84">
        <v>3520000</v>
      </c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161"/>
    </row>
    <row r="30" ht="22.8" customHeight="1" spans="1:40">
      <c r="A30" s="103"/>
      <c r="B30" s="114" t="s">
        <v>171</v>
      </c>
      <c r="C30" s="114" t="s">
        <v>190</v>
      </c>
      <c r="D30" s="81" t="s">
        <v>155</v>
      </c>
      <c r="E30" s="155" t="s">
        <v>191</v>
      </c>
      <c r="F30" s="84">
        <f t="shared" si="0"/>
        <v>71156.91</v>
      </c>
      <c r="G30" s="84">
        <f t="shared" si="1"/>
        <v>71156.91</v>
      </c>
      <c r="H30" s="84">
        <f t="shared" si="2"/>
        <v>71156.91</v>
      </c>
      <c r="I30" s="84">
        <v>71156.91</v>
      </c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161"/>
    </row>
    <row r="31" ht="22.8" customHeight="1" spans="1:40">
      <c r="A31" s="103"/>
      <c r="B31" s="114" t="s">
        <v>171</v>
      </c>
      <c r="C31" s="114" t="s">
        <v>192</v>
      </c>
      <c r="D31" s="81" t="s">
        <v>155</v>
      </c>
      <c r="E31" s="155" t="s">
        <v>193</v>
      </c>
      <c r="F31" s="84">
        <f t="shared" si="0"/>
        <v>40431.8</v>
      </c>
      <c r="G31" s="84">
        <f t="shared" si="1"/>
        <v>40431.8</v>
      </c>
      <c r="H31" s="84">
        <f t="shared" si="2"/>
        <v>40431.8</v>
      </c>
      <c r="I31" s="84">
        <v>40431.8</v>
      </c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161"/>
    </row>
    <row r="32" ht="22.8" customHeight="1" spans="1:40">
      <c r="A32" s="103"/>
      <c r="B32" s="114" t="s">
        <v>171</v>
      </c>
      <c r="C32" s="114" t="s">
        <v>194</v>
      </c>
      <c r="D32" s="81" t="s">
        <v>155</v>
      </c>
      <c r="E32" s="155" t="s">
        <v>195</v>
      </c>
      <c r="F32" s="84">
        <f t="shared" si="0"/>
        <v>40824</v>
      </c>
      <c r="G32" s="84">
        <f t="shared" si="1"/>
        <v>40824</v>
      </c>
      <c r="H32" s="84">
        <f t="shared" si="2"/>
        <v>40824</v>
      </c>
      <c r="I32" s="84">
        <v>40824</v>
      </c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161"/>
    </row>
    <row r="33" ht="22.8" customHeight="1" spans="1:40">
      <c r="A33" s="103"/>
      <c r="B33" s="114" t="s">
        <v>171</v>
      </c>
      <c r="C33" s="114" t="s">
        <v>196</v>
      </c>
      <c r="D33" s="81" t="s">
        <v>155</v>
      </c>
      <c r="E33" s="155" t="s">
        <v>197</v>
      </c>
      <c r="F33" s="84">
        <f t="shared" si="0"/>
        <v>57600</v>
      </c>
      <c r="G33" s="84">
        <f t="shared" si="1"/>
        <v>57600</v>
      </c>
      <c r="H33" s="84">
        <f t="shared" si="2"/>
        <v>57600</v>
      </c>
      <c r="I33" s="84">
        <v>57600</v>
      </c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161"/>
    </row>
    <row r="34" ht="22.8" customHeight="1" spans="1:40">
      <c r="A34" s="103"/>
      <c r="B34" s="114" t="s">
        <v>171</v>
      </c>
      <c r="C34" s="114" t="s">
        <v>169</v>
      </c>
      <c r="D34" s="81" t="s">
        <v>155</v>
      </c>
      <c r="E34" s="155" t="s">
        <v>198</v>
      </c>
      <c r="F34" s="84">
        <f t="shared" si="0"/>
        <v>152221.21</v>
      </c>
      <c r="G34" s="84">
        <f t="shared" si="1"/>
        <v>152221.21</v>
      </c>
      <c r="H34" s="84">
        <f t="shared" si="2"/>
        <v>152221.21</v>
      </c>
      <c r="I34" s="84">
        <v>52221.21</v>
      </c>
      <c r="J34" s="84">
        <v>100000</v>
      </c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161"/>
    </row>
    <row r="35" ht="22.8" customHeight="1" spans="1:40">
      <c r="A35" s="103"/>
      <c r="B35" s="114" t="s">
        <v>199</v>
      </c>
      <c r="C35" s="114"/>
      <c r="D35" s="81">
        <v>205004</v>
      </c>
      <c r="E35" s="153" t="s">
        <v>200</v>
      </c>
      <c r="F35" s="84">
        <f t="shared" si="0"/>
        <v>202877.96</v>
      </c>
      <c r="G35" s="84">
        <f t="shared" si="1"/>
        <v>202877.96</v>
      </c>
      <c r="H35" s="84">
        <f t="shared" si="2"/>
        <v>202877.96</v>
      </c>
      <c r="I35" s="84">
        <v>202877.96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161"/>
    </row>
    <row r="36" ht="22.8" customHeight="1" spans="1:40">
      <c r="A36" s="103"/>
      <c r="B36" s="114" t="s">
        <v>199</v>
      </c>
      <c r="C36" s="114" t="s">
        <v>174</v>
      </c>
      <c r="D36" s="81" t="s">
        <v>155</v>
      </c>
      <c r="E36" s="155" t="s">
        <v>201</v>
      </c>
      <c r="F36" s="84">
        <f t="shared" si="0"/>
        <v>186535.2</v>
      </c>
      <c r="G36" s="84">
        <f t="shared" si="1"/>
        <v>186535.2</v>
      </c>
      <c r="H36" s="84">
        <f t="shared" si="2"/>
        <v>186535.2</v>
      </c>
      <c r="I36" s="84">
        <v>186535.2</v>
      </c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161"/>
    </row>
    <row r="37" ht="22.8" customHeight="1" spans="1:40">
      <c r="A37" s="103"/>
      <c r="B37" s="114" t="s">
        <v>199</v>
      </c>
      <c r="C37" s="114" t="s">
        <v>157</v>
      </c>
      <c r="D37" s="81" t="s">
        <v>155</v>
      </c>
      <c r="E37" s="155" t="s">
        <v>202</v>
      </c>
      <c r="F37" s="84">
        <f t="shared" si="0"/>
        <v>16282.76</v>
      </c>
      <c r="G37" s="84">
        <f t="shared" si="1"/>
        <v>16282.76</v>
      </c>
      <c r="H37" s="84">
        <f t="shared" si="2"/>
        <v>16282.76</v>
      </c>
      <c r="I37" s="84">
        <v>16282.76</v>
      </c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161"/>
    </row>
    <row r="38" ht="22.8" customHeight="1" spans="1:40">
      <c r="A38" s="103"/>
      <c r="B38" s="114" t="s">
        <v>199</v>
      </c>
      <c r="C38" s="114" t="s">
        <v>179</v>
      </c>
      <c r="D38" s="81" t="s">
        <v>155</v>
      </c>
      <c r="E38" s="155" t="s">
        <v>203</v>
      </c>
      <c r="F38" s="84">
        <f t="shared" si="0"/>
        <v>60</v>
      </c>
      <c r="G38" s="84">
        <f t="shared" si="1"/>
        <v>60</v>
      </c>
      <c r="H38" s="84">
        <f t="shared" si="2"/>
        <v>60</v>
      </c>
      <c r="I38" s="84">
        <v>60</v>
      </c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161"/>
    </row>
    <row r="39" ht="9.75" customHeight="1" spans="1:40">
      <c r="A39" s="115"/>
      <c r="B39" s="115"/>
      <c r="C39" s="115"/>
      <c r="D39" s="156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6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M16" sqref="M16"/>
    </sheetView>
  </sheetViews>
  <sheetFormatPr defaultColWidth="10" defaultRowHeight="13.5"/>
  <cols>
    <col min="1" max="1" width="1.53333333333333" style="118" customWidth="1"/>
    <col min="2" max="4" width="6.15" style="118" customWidth="1"/>
    <col min="5" max="5" width="16.825" style="118" customWidth="1"/>
    <col min="6" max="6" width="41.0333333333333" style="118" customWidth="1"/>
    <col min="7" max="7" width="16.4083333333333" style="118" customWidth="1"/>
    <col min="8" max="8" width="16.625" style="118" customWidth="1"/>
    <col min="9" max="9" width="16.4083333333333" style="118" customWidth="1"/>
    <col min="10" max="10" width="1.53333333333333" style="118" customWidth="1"/>
    <col min="11" max="11" width="9.76666666666667" style="118" customWidth="1"/>
    <col min="12" max="16384" width="10" style="118"/>
  </cols>
  <sheetData>
    <row r="1" s="118" customFormat="1" ht="14.3" customHeight="1" spans="1:10">
      <c r="A1" s="121"/>
      <c r="B1" s="119"/>
      <c r="C1" s="119"/>
      <c r="D1" s="119"/>
      <c r="E1" s="120"/>
      <c r="F1" s="120"/>
      <c r="G1" s="140" t="s">
        <v>204</v>
      </c>
      <c r="H1" s="140"/>
      <c r="I1" s="140"/>
      <c r="J1" s="146"/>
    </row>
    <row r="2" s="118" customFormat="1" ht="19.9" customHeight="1" spans="1:10">
      <c r="A2" s="121"/>
      <c r="B2" s="123" t="s">
        <v>205</v>
      </c>
      <c r="C2" s="123"/>
      <c r="D2" s="123"/>
      <c r="E2" s="123"/>
      <c r="F2" s="123"/>
      <c r="G2" s="123"/>
      <c r="H2" s="123"/>
      <c r="I2" s="123"/>
      <c r="J2" s="146" t="s">
        <v>3</v>
      </c>
    </row>
    <row r="3" s="118" customFormat="1" ht="17.05" customHeight="1" spans="1:10">
      <c r="A3" s="124"/>
      <c r="B3" s="125" t="s">
        <v>5</v>
      </c>
      <c r="C3" s="125"/>
      <c r="D3" s="125"/>
      <c r="E3" s="125"/>
      <c r="F3" s="125"/>
      <c r="G3" s="124"/>
      <c r="H3" s="141"/>
      <c r="I3" s="126" t="s">
        <v>6</v>
      </c>
      <c r="J3" s="146"/>
    </row>
    <row r="4" s="118" customFormat="1" ht="21.35" customHeight="1" spans="1:10">
      <c r="A4" s="129"/>
      <c r="B4" s="128" t="s">
        <v>9</v>
      </c>
      <c r="C4" s="128"/>
      <c r="D4" s="128"/>
      <c r="E4" s="128"/>
      <c r="F4" s="128"/>
      <c r="G4" s="128" t="s">
        <v>59</v>
      </c>
      <c r="H4" s="142" t="s">
        <v>206</v>
      </c>
      <c r="I4" s="142" t="s">
        <v>143</v>
      </c>
      <c r="J4" s="138"/>
    </row>
    <row r="5" s="118" customFormat="1" ht="21.35" customHeight="1" spans="1:10">
      <c r="A5" s="129"/>
      <c r="B5" s="128" t="s">
        <v>79</v>
      </c>
      <c r="C5" s="128"/>
      <c r="D5" s="128"/>
      <c r="E5" s="128" t="s">
        <v>70</v>
      </c>
      <c r="F5" s="128" t="s">
        <v>71</v>
      </c>
      <c r="G5" s="128"/>
      <c r="H5" s="142"/>
      <c r="I5" s="142"/>
      <c r="J5" s="138"/>
    </row>
    <row r="6" s="118" customFormat="1" ht="21.35" customHeight="1" spans="1:10">
      <c r="A6" s="143"/>
      <c r="B6" s="128" t="s">
        <v>80</v>
      </c>
      <c r="C6" s="128" t="s">
        <v>81</v>
      </c>
      <c r="D6" s="128" t="s">
        <v>82</v>
      </c>
      <c r="E6" s="128"/>
      <c r="F6" s="128"/>
      <c r="G6" s="128"/>
      <c r="H6" s="142"/>
      <c r="I6" s="142"/>
      <c r="J6" s="147"/>
    </row>
    <row r="7" s="118" customFormat="1" ht="19.9" customHeight="1" spans="1:10">
      <c r="A7" s="144"/>
      <c r="B7" s="128"/>
      <c r="C7" s="128"/>
      <c r="D7" s="128"/>
      <c r="E7" s="128"/>
      <c r="F7" s="128" t="s">
        <v>72</v>
      </c>
      <c r="G7" s="130">
        <f>SUM(H7:I7)</f>
        <v>11231780.39</v>
      </c>
      <c r="H7" s="130">
        <f>H8</f>
        <v>11231780.39</v>
      </c>
      <c r="I7" s="130"/>
      <c r="J7" s="148"/>
    </row>
    <row r="8" s="118" customFormat="1" ht="19.9" customHeight="1" spans="1:10">
      <c r="A8" s="144"/>
      <c r="B8" s="128"/>
      <c r="C8" s="128"/>
      <c r="D8" s="128"/>
      <c r="E8" s="128">
        <v>205004</v>
      </c>
      <c r="F8" s="128" t="s">
        <v>0</v>
      </c>
      <c r="G8" s="130">
        <f t="shared" ref="G8:G14" si="0">SUM(H8:I8)</f>
        <v>11231780.39</v>
      </c>
      <c r="H8" s="130">
        <f>SUM(H9:H14)</f>
        <v>11231780.39</v>
      </c>
      <c r="I8" s="130"/>
      <c r="J8" s="148"/>
    </row>
    <row r="9" s="118" customFormat="1" ht="19.9" customHeight="1" spans="1:10">
      <c r="A9" s="143"/>
      <c r="B9" s="145" t="s">
        <v>83</v>
      </c>
      <c r="C9" s="145" t="s">
        <v>84</v>
      </c>
      <c r="D9" s="145" t="s">
        <v>85</v>
      </c>
      <c r="E9" s="97">
        <v>205004</v>
      </c>
      <c r="F9" s="97" t="s">
        <v>86</v>
      </c>
      <c r="G9" s="133">
        <f t="shared" si="0"/>
        <v>9650931.02</v>
      </c>
      <c r="H9" s="133">
        <v>9650931.02</v>
      </c>
      <c r="I9" s="133"/>
      <c r="J9" s="146"/>
    </row>
    <row r="10" s="118" customFormat="1" ht="19.9" customHeight="1" spans="1:10">
      <c r="A10" s="143"/>
      <c r="B10" s="145" t="s">
        <v>87</v>
      </c>
      <c r="C10" s="145" t="s">
        <v>85</v>
      </c>
      <c r="D10" s="145" t="s">
        <v>84</v>
      </c>
      <c r="E10" s="97">
        <v>205004</v>
      </c>
      <c r="F10" s="97" t="s">
        <v>88</v>
      </c>
      <c r="G10" s="133">
        <f t="shared" si="0"/>
        <v>220117.78</v>
      </c>
      <c r="H10" s="133">
        <v>220117.78</v>
      </c>
      <c r="I10" s="133"/>
      <c r="J10" s="146"/>
    </row>
    <row r="11" s="118" customFormat="1" ht="19.9" customHeight="1" spans="1:10">
      <c r="A11" s="143"/>
      <c r="B11" s="145" t="s">
        <v>87</v>
      </c>
      <c r="C11" s="145" t="s">
        <v>85</v>
      </c>
      <c r="D11" s="145" t="s">
        <v>85</v>
      </c>
      <c r="E11" s="97">
        <v>205004</v>
      </c>
      <c r="F11" s="97" t="s">
        <v>207</v>
      </c>
      <c r="G11" s="133">
        <f t="shared" si="0"/>
        <v>578940.74</v>
      </c>
      <c r="H11" s="133">
        <v>578940.74</v>
      </c>
      <c r="I11" s="133"/>
      <c r="J11" s="147"/>
    </row>
    <row r="12" s="118" customFormat="1" ht="19.9" customHeight="1" spans="1:10">
      <c r="A12" s="143"/>
      <c r="B12" s="145" t="s">
        <v>90</v>
      </c>
      <c r="C12" s="145" t="s">
        <v>91</v>
      </c>
      <c r="D12" s="145" t="s">
        <v>84</v>
      </c>
      <c r="E12" s="97">
        <v>205004</v>
      </c>
      <c r="F12" s="97" t="s">
        <v>208</v>
      </c>
      <c r="G12" s="133">
        <f t="shared" si="0"/>
        <v>278615.23</v>
      </c>
      <c r="H12" s="133">
        <v>278615.23</v>
      </c>
      <c r="I12" s="133"/>
      <c r="J12" s="147"/>
    </row>
    <row r="13" s="118" customFormat="1" ht="19.9" customHeight="1" spans="1:10">
      <c r="A13" s="143"/>
      <c r="B13" s="145" t="s">
        <v>90</v>
      </c>
      <c r="C13" s="145" t="s">
        <v>91</v>
      </c>
      <c r="D13" s="145" t="s">
        <v>93</v>
      </c>
      <c r="E13" s="97">
        <v>205004</v>
      </c>
      <c r="F13" s="97" t="s">
        <v>209</v>
      </c>
      <c r="G13" s="133">
        <f t="shared" si="0"/>
        <v>69177.86</v>
      </c>
      <c r="H13" s="133">
        <v>69177.86</v>
      </c>
      <c r="I13" s="133"/>
      <c r="J13" s="147"/>
    </row>
    <row r="14" s="118" customFormat="1" ht="19.9" customHeight="1" spans="1:10">
      <c r="A14" s="143"/>
      <c r="B14" s="145" t="s">
        <v>95</v>
      </c>
      <c r="C14" s="145" t="s">
        <v>84</v>
      </c>
      <c r="D14" s="145" t="s">
        <v>96</v>
      </c>
      <c r="E14" s="97">
        <v>205004</v>
      </c>
      <c r="F14" s="97" t="s">
        <v>210</v>
      </c>
      <c r="G14" s="133">
        <f t="shared" si="0"/>
        <v>433997.76</v>
      </c>
      <c r="H14" s="133">
        <v>433997.76</v>
      </c>
      <c r="I14" s="133"/>
      <c r="J14" s="147"/>
    </row>
    <row r="15" s="118" customFormat="1" ht="19.9" customHeight="1" spans="1:10">
      <c r="A15" s="143"/>
      <c r="B15" s="145"/>
      <c r="C15" s="145"/>
      <c r="D15" s="145"/>
      <c r="E15" s="132"/>
      <c r="F15" s="135"/>
      <c r="G15" s="133"/>
      <c r="H15" s="133"/>
      <c r="I15" s="133"/>
      <c r="J15" s="147"/>
    </row>
    <row r="16" s="118" customFormat="1" ht="19.9" customHeight="1" spans="1:10">
      <c r="A16" s="143"/>
      <c r="B16" s="145"/>
      <c r="C16" s="145"/>
      <c r="D16" s="145"/>
      <c r="E16" s="132"/>
      <c r="F16" s="135"/>
      <c r="G16" s="133"/>
      <c r="H16" s="133"/>
      <c r="I16" s="133"/>
      <c r="J16" s="147"/>
    </row>
    <row r="17" s="118" customFormat="1" ht="19.9" customHeight="1" spans="1:10">
      <c r="A17" s="143"/>
      <c r="B17" s="145"/>
      <c r="C17" s="145"/>
      <c r="D17" s="145"/>
      <c r="E17" s="132"/>
      <c r="F17" s="135"/>
      <c r="G17" s="133"/>
      <c r="H17" s="133"/>
      <c r="I17" s="133"/>
      <c r="J17" s="147"/>
    </row>
    <row r="18" s="118" customFormat="1" ht="19.9" customHeight="1" spans="1:10">
      <c r="A18" s="143"/>
      <c r="B18" s="145"/>
      <c r="C18" s="145"/>
      <c r="D18" s="145"/>
      <c r="E18" s="132"/>
      <c r="F18" s="135"/>
      <c r="G18" s="133"/>
      <c r="H18" s="133"/>
      <c r="I18" s="133"/>
      <c r="J18" s="147"/>
    </row>
    <row r="19" s="118" customFormat="1" ht="19.9" customHeight="1" spans="1:10">
      <c r="A19" s="143"/>
      <c r="B19" s="145"/>
      <c r="C19" s="145"/>
      <c r="D19" s="145"/>
      <c r="E19" s="132"/>
      <c r="F19" s="135"/>
      <c r="G19" s="133"/>
      <c r="H19" s="133"/>
      <c r="I19" s="133"/>
      <c r="J19" s="147"/>
    </row>
    <row r="20" s="118" customFormat="1" ht="19.9" customHeight="1" spans="1:10">
      <c r="A20" s="143"/>
      <c r="B20" s="132"/>
      <c r="C20" s="132"/>
      <c r="D20" s="132"/>
      <c r="E20" s="132"/>
      <c r="F20" s="135"/>
      <c r="G20" s="133"/>
      <c r="H20" s="133"/>
      <c r="I20" s="133"/>
      <c r="J20" s="147"/>
    </row>
    <row r="21" s="118" customFormat="1" ht="19.9" customHeight="1" spans="1:10">
      <c r="A21" s="143"/>
      <c r="B21" s="132"/>
      <c r="C21" s="132"/>
      <c r="D21" s="132"/>
      <c r="E21" s="132"/>
      <c r="F21" s="135"/>
      <c r="G21" s="133"/>
      <c r="H21" s="133"/>
      <c r="I21" s="133"/>
      <c r="J21" s="147"/>
    </row>
    <row r="22" s="118" customFormat="1" ht="19.9" customHeight="1" spans="1:10">
      <c r="A22" s="143"/>
      <c r="B22" s="132"/>
      <c r="C22" s="132"/>
      <c r="D22" s="132"/>
      <c r="E22" s="132"/>
      <c r="F22" s="135"/>
      <c r="G22" s="133"/>
      <c r="H22" s="133"/>
      <c r="I22" s="133"/>
      <c r="J22" s="147"/>
    </row>
    <row r="23" s="118" customFormat="1" ht="19.9" customHeight="1" spans="1:10">
      <c r="A23" s="143"/>
      <c r="B23" s="132"/>
      <c r="C23" s="132"/>
      <c r="D23" s="132"/>
      <c r="E23" s="132"/>
      <c r="F23" s="135"/>
      <c r="G23" s="133"/>
      <c r="H23" s="133"/>
      <c r="I23" s="133"/>
      <c r="J23" s="147"/>
    </row>
    <row r="24" s="118" customFormat="1" ht="19.9" customHeight="1" spans="1:10">
      <c r="A24" s="143"/>
      <c r="B24" s="132"/>
      <c r="C24" s="132"/>
      <c r="D24" s="132"/>
      <c r="E24" s="132"/>
      <c r="F24" s="135"/>
      <c r="G24" s="133"/>
      <c r="H24" s="133"/>
      <c r="I24" s="133"/>
      <c r="J24" s="147"/>
    </row>
    <row r="25" s="118" customFormat="1" ht="19.9" customHeight="1" spans="1:10">
      <c r="A25" s="143"/>
      <c r="B25" s="132"/>
      <c r="C25" s="132"/>
      <c r="D25" s="132"/>
      <c r="E25" s="132"/>
      <c r="F25" s="135"/>
      <c r="G25" s="133"/>
      <c r="H25" s="133"/>
      <c r="I25" s="133"/>
      <c r="J25" s="147"/>
    </row>
    <row r="26" s="118" customFormat="1" ht="19.9" customHeight="1" spans="1:10">
      <c r="A26" s="143"/>
      <c r="B26" s="132"/>
      <c r="C26" s="132"/>
      <c r="D26" s="132"/>
      <c r="E26" s="132"/>
      <c r="F26" s="135"/>
      <c r="G26" s="133"/>
      <c r="H26" s="133"/>
      <c r="I26" s="133"/>
      <c r="J26" s="147"/>
    </row>
    <row r="27" s="118" customFormat="1" ht="19.9" customHeight="1" spans="1:10">
      <c r="A27" s="143"/>
      <c r="B27" s="132"/>
      <c r="C27" s="132"/>
      <c r="D27" s="132"/>
      <c r="E27" s="132"/>
      <c r="F27" s="135"/>
      <c r="G27" s="133"/>
      <c r="H27" s="133"/>
      <c r="I27" s="133"/>
      <c r="J27" s="147"/>
    </row>
  </sheetData>
  <mergeCells count="12">
    <mergeCell ref="B1:D1"/>
    <mergeCell ref="G1:I1"/>
    <mergeCell ref="B2:I2"/>
    <mergeCell ref="B3:F3"/>
    <mergeCell ref="B4:F4"/>
    <mergeCell ref="B5:D5"/>
    <mergeCell ref="A11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E15" sqref="E15"/>
    </sheetView>
  </sheetViews>
  <sheetFormatPr defaultColWidth="10" defaultRowHeight="13.5"/>
  <cols>
    <col min="1" max="1" width="1.53333333333333" style="118" customWidth="1"/>
    <col min="2" max="3" width="6.15" style="118" customWidth="1"/>
    <col min="4" max="4" width="16.4083333333333" style="118" customWidth="1"/>
    <col min="5" max="5" width="41.0333333333333" style="118" customWidth="1"/>
    <col min="6" max="8" width="16.4083333333333" style="118" customWidth="1"/>
    <col min="9" max="9" width="1.53333333333333" style="118" customWidth="1"/>
    <col min="10" max="16384" width="10" style="118"/>
  </cols>
  <sheetData>
    <row r="1" s="118" customFormat="1" ht="14.3" customHeight="1" spans="1:9">
      <c r="A1" s="119"/>
      <c r="B1" s="119"/>
      <c r="C1" s="119"/>
      <c r="D1" s="120"/>
      <c r="E1" s="120"/>
      <c r="F1" s="121"/>
      <c r="G1" s="121"/>
      <c r="H1" s="122" t="s">
        <v>211</v>
      </c>
      <c r="I1" s="138"/>
    </row>
    <row r="2" s="118" customFormat="1" ht="19.9" customHeight="1" spans="1:9">
      <c r="A2" s="121"/>
      <c r="B2" s="123" t="s">
        <v>212</v>
      </c>
      <c r="C2" s="123"/>
      <c r="D2" s="123"/>
      <c r="E2" s="123"/>
      <c r="F2" s="123"/>
      <c r="G2" s="123"/>
      <c r="H2" s="123"/>
      <c r="I2" s="138"/>
    </row>
    <row r="3" s="118" customFormat="1" ht="17.05" customHeight="1" spans="1:9">
      <c r="A3" s="124"/>
      <c r="B3" s="125" t="s">
        <v>5</v>
      </c>
      <c r="C3" s="125"/>
      <c r="D3" s="125"/>
      <c r="E3" s="125"/>
      <c r="G3" s="124"/>
      <c r="H3" s="126" t="s">
        <v>6</v>
      </c>
      <c r="I3" s="138"/>
    </row>
    <row r="4" s="118" customFormat="1" ht="21.35" customHeight="1" spans="1:9">
      <c r="A4" s="127"/>
      <c r="B4" s="128" t="s">
        <v>9</v>
      </c>
      <c r="C4" s="128"/>
      <c r="D4" s="128"/>
      <c r="E4" s="128"/>
      <c r="F4" s="128" t="s">
        <v>75</v>
      </c>
      <c r="G4" s="128"/>
      <c r="H4" s="128"/>
      <c r="I4" s="138"/>
    </row>
    <row r="5" s="118" customFormat="1" ht="21.35" customHeight="1" spans="1:9">
      <c r="A5" s="127"/>
      <c r="B5" s="128" t="s">
        <v>79</v>
      </c>
      <c r="C5" s="128"/>
      <c r="D5" s="128" t="s">
        <v>70</v>
      </c>
      <c r="E5" s="128" t="s">
        <v>71</v>
      </c>
      <c r="F5" s="128" t="s">
        <v>59</v>
      </c>
      <c r="G5" s="128" t="s">
        <v>213</v>
      </c>
      <c r="H5" s="128" t="s">
        <v>214</v>
      </c>
      <c r="I5" s="138"/>
    </row>
    <row r="6" s="118" customFormat="1" ht="21.35" customHeight="1" spans="1:9">
      <c r="A6" s="129"/>
      <c r="B6" s="128" t="s">
        <v>80</v>
      </c>
      <c r="C6" s="128" t="s">
        <v>81</v>
      </c>
      <c r="D6" s="128"/>
      <c r="E6" s="128"/>
      <c r="F6" s="128"/>
      <c r="G6" s="128"/>
      <c r="H6" s="128"/>
      <c r="I6" s="138"/>
    </row>
    <row r="7" s="118" customFormat="1" ht="30" customHeight="1" spans="1:9">
      <c r="A7" s="127"/>
      <c r="B7" s="128"/>
      <c r="C7" s="128"/>
      <c r="D7" s="128"/>
      <c r="E7" s="128" t="s">
        <v>72</v>
      </c>
      <c r="F7" s="130"/>
      <c r="G7" s="130"/>
      <c r="H7" s="130"/>
      <c r="I7" s="138"/>
    </row>
    <row r="8" s="118" customFormat="1" ht="30" customHeight="1" spans="1:9">
      <c r="A8" s="127"/>
      <c r="B8" s="131"/>
      <c r="C8" s="131"/>
      <c r="D8" s="132">
        <v>205004</v>
      </c>
      <c r="E8" s="98" t="s">
        <v>0</v>
      </c>
      <c r="F8" s="133">
        <f>G8+H8</f>
        <v>6551780.39</v>
      </c>
      <c r="G8" s="133">
        <f>G9+G12</f>
        <v>6019966.47</v>
      </c>
      <c r="H8" s="133">
        <f>H9+H12</f>
        <v>531813.92</v>
      </c>
      <c r="I8" s="138"/>
    </row>
    <row r="9" s="118" customFormat="1" ht="30" customHeight="1" spans="1:9">
      <c r="A9" s="127"/>
      <c r="B9" s="134" t="s">
        <v>215</v>
      </c>
      <c r="C9" s="134"/>
      <c r="D9" s="132">
        <v>205004</v>
      </c>
      <c r="E9" s="135" t="s">
        <v>216</v>
      </c>
      <c r="F9" s="133">
        <f>G9+H9</f>
        <v>6348902.43</v>
      </c>
      <c r="G9" s="133">
        <f>SUM(G10:G11)</f>
        <v>5817088.51</v>
      </c>
      <c r="H9" s="133">
        <f>SUM(H10:H11)</f>
        <v>531813.92</v>
      </c>
      <c r="I9" s="138"/>
    </row>
    <row r="10" s="118" customFormat="1" ht="30" customHeight="1" spans="1:9">
      <c r="A10" s="127"/>
      <c r="B10" s="134" t="s">
        <v>215</v>
      </c>
      <c r="C10" s="134" t="s">
        <v>96</v>
      </c>
      <c r="D10" s="132"/>
      <c r="E10" s="135" t="s">
        <v>217</v>
      </c>
      <c r="F10" s="133">
        <f>SUM(G10:H10)</f>
        <v>5817088.51</v>
      </c>
      <c r="G10" s="133">
        <v>5817088.51</v>
      </c>
      <c r="H10" s="133"/>
      <c r="I10" s="138"/>
    </row>
    <row r="11" s="118" customFormat="1" ht="30" customHeight="1" spans="1:9">
      <c r="A11" s="127"/>
      <c r="B11" s="134" t="s">
        <v>215</v>
      </c>
      <c r="C11" s="134" t="s">
        <v>84</v>
      </c>
      <c r="D11" s="132"/>
      <c r="E11" s="135" t="s">
        <v>218</v>
      </c>
      <c r="F11" s="133">
        <f>SUM(G11:H11)</f>
        <v>531813.92</v>
      </c>
      <c r="G11" s="133"/>
      <c r="H11" s="133">
        <v>531813.92</v>
      </c>
      <c r="I11" s="138"/>
    </row>
    <row r="12" s="118" customFormat="1" ht="30" customHeight="1" spans="2:9">
      <c r="B12" s="134" t="s">
        <v>219</v>
      </c>
      <c r="C12" s="134"/>
      <c r="D12" s="132">
        <v>205004</v>
      </c>
      <c r="E12" s="135" t="s">
        <v>200</v>
      </c>
      <c r="F12" s="133">
        <f>SUM(G12:H12)</f>
        <v>202877.96</v>
      </c>
      <c r="G12" s="133">
        <f>G13</f>
        <v>202877.96</v>
      </c>
      <c r="H12" s="133"/>
      <c r="I12" s="138"/>
    </row>
    <row r="13" s="118" customFormat="1" ht="30" customHeight="1" spans="2:9">
      <c r="B13" s="134" t="s">
        <v>219</v>
      </c>
      <c r="C13" s="134" t="s">
        <v>96</v>
      </c>
      <c r="D13" s="132">
        <v>205004</v>
      </c>
      <c r="E13" s="135" t="s">
        <v>220</v>
      </c>
      <c r="F13" s="133">
        <f>SUM(G13:H13)</f>
        <v>202877.96</v>
      </c>
      <c r="G13" s="133">
        <v>202877.96</v>
      </c>
      <c r="H13" s="133"/>
      <c r="I13" s="138"/>
    </row>
    <row r="14" s="118" customFormat="1" ht="30" customHeight="1" spans="2:9">
      <c r="B14" s="134"/>
      <c r="C14" s="134"/>
      <c r="D14" s="132"/>
      <c r="E14" s="135"/>
      <c r="F14" s="133"/>
      <c r="G14" s="133"/>
      <c r="H14" s="133"/>
      <c r="I14" s="138"/>
    </row>
    <row r="15" s="118" customFormat="1" ht="30" customHeight="1" spans="2:9">
      <c r="B15" s="134"/>
      <c r="C15" s="134"/>
      <c r="D15" s="132"/>
      <c r="E15" s="135"/>
      <c r="F15" s="133"/>
      <c r="G15" s="133"/>
      <c r="H15" s="133"/>
      <c r="I15" s="138"/>
    </row>
    <row r="16" s="118" customFormat="1" ht="30" customHeight="1" spans="2:9">
      <c r="B16" s="134"/>
      <c r="C16" s="134"/>
      <c r="D16" s="132"/>
      <c r="E16" s="135"/>
      <c r="F16" s="133"/>
      <c r="G16" s="133"/>
      <c r="H16" s="133"/>
      <c r="I16" s="138"/>
    </row>
    <row r="17" s="118" customFormat="1" ht="30" customHeight="1" spans="2:9">
      <c r="B17" s="134"/>
      <c r="C17" s="134"/>
      <c r="D17" s="132"/>
      <c r="E17" s="135"/>
      <c r="F17" s="133"/>
      <c r="G17" s="133"/>
      <c r="H17" s="133"/>
      <c r="I17" s="138"/>
    </row>
    <row r="18" s="118" customFormat="1" ht="30" customHeight="1" spans="2:9">
      <c r="B18" s="134"/>
      <c r="C18" s="134"/>
      <c r="D18" s="132"/>
      <c r="E18" s="135"/>
      <c r="F18" s="133"/>
      <c r="G18" s="133"/>
      <c r="H18" s="133"/>
      <c r="I18" s="138"/>
    </row>
    <row r="19" s="118" customFormat="1" ht="30" customHeight="1" spans="2:9">
      <c r="B19" s="134"/>
      <c r="C19" s="134"/>
      <c r="D19" s="132"/>
      <c r="E19" s="135"/>
      <c r="F19" s="133"/>
      <c r="G19" s="133"/>
      <c r="H19" s="133"/>
      <c r="I19" s="138"/>
    </row>
    <row r="20" s="118" customFormat="1" ht="30" customHeight="1" spans="1:9">
      <c r="A20" s="127"/>
      <c r="B20" s="134"/>
      <c r="C20" s="134"/>
      <c r="D20" s="132"/>
      <c r="E20" s="135"/>
      <c r="F20" s="133"/>
      <c r="G20" s="133"/>
      <c r="H20" s="133"/>
      <c r="I20" s="138"/>
    </row>
    <row r="21" s="118" customFormat="1" ht="30" customHeight="1" spans="2:9">
      <c r="B21" s="134"/>
      <c r="C21" s="134"/>
      <c r="D21" s="132"/>
      <c r="E21" s="135"/>
      <c r="F21" s="133"/>
      <c r="G21" s="133"/>
      <c r="H21" s="133"/>
      <c r="I21" s="138"/>
    </row>
    <row r="22" s="118" customFormat="1" ht="30" customHeight="1" spans="2:9">
      <c r="B22" s="134"/>
      <c r="C22" s="134"/>
      <c r="D22" s="132"/>
      <c r="E22" s="135"/>
      <c r="F22" s="133"/>
      <c r="G22" s="133"/>
      <c r="H22" s="133"/>
      <c r="I22" s="138"/>
    </row>
    <row r="23" s="118" customFormat="1" ht="30" customHeight="1" spans="2:9">
      <c r="B23" s="134"/>
      <c r="C23" s="134"/>
      <c r="D23" s="132"/>
      <c r="E23" s="135"/>
      <c r="F23" s="133"/>
      <c r="G23" s="133"/>
      <c r="H23" s="133"/>
      <c r="I23" s="138"/>
    </row>
    <row r="24" s="118" customFormat="1" ht="30" customHeight="1" spans="2:9">
      <c r="B24" s="131"/>
      <c r="C24" s="131"/>
      <c r="D24" s="132"/>
      <c r="E24" s="135"/>
      <c r="F24" s="133"/>
      <c r="G24" s="133"/>
      <c r="H24" s="133"/>
      <c r="I24" s="138"/>
    </row>
    <row r="25" s="118" customFormat="1" ht="30" customHeight="1" spans="2:9">
      <c r="B25" s="131"/>
      <c r="C25" s="131"/>
      <c r="D25" s="132"/>
      <c r="E25" s="135"/>
      <c r="F25" s="133"/>
      <c r="G25" s="133"/>
      <c r="H25" s="133"/>
      <c r="I25" s="138"/>
    </row>
    <row r="26" s="118" customFormat="1" ht="30" customHeight="1" spans="2:9">
      <c r="B26" s="131"/>
      <c r="C26" s="131"/>
      <c r="D26" s="132"/>
      <c r="E26" s="135"/>
      <c r="F26" s="133"/>
      <c r="G26" s="133"/>
      <c r="H26" s="133"/>
      <c r="I26" s="138"/>
    </row>
    <row r="27" s="118" customFormat="1" ht="30" customHeight="1" spans="2:9">
      <c r="B27" s="131"/>
      <c r="C27" s="131"/>
      <c r="D27" s="132"/>
      <c r="E27" s="135"/>
      <c r="F27" s="133"/>
      <c r="G27" s="133"/>
      <c r="H27" s="133"/>
      <c r="I27" s="138"/>
    </row>
    <row r="28" s="118" customFormat="1" ht="30" customHeight="1" spans="2:9">
      <c r="B28" s="131"/>
      <c r="C28" s="131"/>
      <c r="D28" s="132"/>
      <c r="E28" s="135"/>
      <c r="F28" s="133"/>
      <c r="G28" s="133"/>
      <c r="H28" s="133"/>
      <c r="I28" s="138"/>
    </row>
    <row r="29" s="118" customFormat="1" ht="30" customHeight="1" spans="2:9">
      <c r="B29" s="131"/>
      <c r="C29" s="131"/>
      <c r="D29" s="132"/>
      <c r="E29" s="135"/>
      <c r="F29" s="133"/>
      <c r="G29" s="133"/>
      <c r="H29" s="133"/>
      <c r="I29" s="138"/>
    </row>
    <row r="30" s="118" customFormat="1" ht="30" customHeight="1" spans="2:9">
      <c r="B30" s="131"/>
      <c r="C30" s="131"/>
      <c r="D30" s="132"/>
      <c r="E30" s="135"/>
      <c r="F30" s="133"/>
      <c r="G30" s="133"/>
      <c r="H30" s="133"/>
      <c r="I30" s="138"/>
    </row>
    <row r="31" s="118" customFormat="1" ht="8.5" customHeight="1" spans="1:9">
      <c r="A31" s="136"/>
      <c r="B31" s="136"/>
      <c r="C31" s="136"/>
      <c r="D31" s="137"/>
      <c r="E31" s="136"/>
      <c r="F31" s="136"/>
      <c r="G31" s="136"/>
      <c r="H31" s="136"/>
      <c r="I31" s="13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K16" sqref="K16"/>
    </sheetView>
  </sheetViews>
  <sheetFormatPr defaultColWidth="10" defaultRowHeight="13.5" outlineLevelCol="7"/>
  <cols>
    <col min="1" max="1" width="1.53333333333333" style="99" customWidth="1"/>
    <col min="2" max="4" width="6.625" style="99" customWidth="1"/>
    <col min="5" max="5" width="26.625" style="99" customWidth="1"/>
    <col min="6" max="6" width="48.625" style="99" customWidth="1"/>
    <col min="7" max="7" width="26.625" style="99" customWidth="1"/>
    <col min="8" max="8" width="1.53333333333333" style="99" customWidth="1"/>
    <col min="9" max="10" width="9.76666666666667" style="99" customWidth="1"/>
    <col min="11" max="16384" width="10" style="99"/>
  </cols>
  <sheetData>
    <row r="1" ht="25" customHeight="1" spans="1:8">
      <c r="A1" s="100"/>
      <c r="B1" s="2"/>
      <c r="C1" s="2"/>
      <c r="D1" s="2"/>
      <c r="E1" s="101"/>
      <c r="F1" s="101"/>
      <c r="G1" s="102" t="s">
        <v>221</v>
      </c>
      <c r="H1" s="103"/>
    </row>
    <row r="2" ht="22.8" customHeight="1" spans="1:8">
      <c r="A2" s="100"/>
      <c r="B2" s="104" t="s">
        <v>222</v>
      </c>
      <c r="C2" s="104"/>
      <c r="D2" s="104"/>
      <c r="E2" s="104"/>
      <c r="F2" s="104"/>
      <c r="G2" s="104"/>
      <c r="H2" s="103" t="s">
        <v>3</v>
      </c>
    </row>
    <row r="3" ht="19.55" customHeight="1" spans="1:8">
      <c r="A3" s="105"/>
      <c r="B3" s="106" t="s">
        <v>5</v>
      </c>
      <c r="C3" s="106"/>
      <c r="D3" s="106"/>
      <c r="E3" s="106"/>
      <c r="F3" s="106"/>
      <c r="G3" s="107" t="s">
        <v>6</v>
      </c>
      <c r="H3" s="108"/>
    </row>
    <row r="4" ht="24.4" customHeight="1" spans="1:8">
      <c r="A4" s="109"/>
      <c r="B4" s="81" t="s">
        <v>79</v>
      </c>
      <c r="C4" s="81"/>
      <c r="D4" s="81"/>
      <c r="E4" s="81" t="s">
        <v>70</v>
      </c>
      <c r="F4" s="81" t="s">
        <v>71</v>
      </c>
      <c r="G4" s="81" t="s">
        <v>223</v>
      </c>
      <c r="H4" s="110"/>
    </row>
    <row r="5" ht="24" customHeight="1" spans="1:8">
      <c r="A5" s="109"/>
      <c r="B5" s="81" t="s">
        <v>80</v>
      </c>
      <c r="C5" s="81" t="s">
        <v>81</v>
      </c>
      <c r="D5" s="81" t="s">
        <v>82</v>
      </c>
      <c r="E5" s="81"/>
      <c r="F5" s="81"/>
      <c r="G5" s="81"/>
      <c r="H5" s="111"/>
    </row>
    <row r="6" ht="28" customHeight="1" spans="1:8">
      <c r="A6" s="112"/>
      <c r="B6" s="81"/>
      <c r="C6" s="81"/>
      <c r="D6" s="81"/>
      <c r="E6" s="81"/>
      <c r="F6" s="81" t="s">
        <v>72</v>
      </c>
      <c r="G6" s="84">
        <f>G7</f>
        <v>4680000</v>
      </c>
      <c r="H6" s="113"/>
    </row>
    <row r="7" ht="31" customHeight="1" spans="1:8">
      <c r="A7" s="112"/>
      <c r="B7" s="81"/>
      <c r="C7" s="81"/>
      <c r="D7" s="81"/>
      <c r="E7" s="97">
        <v>205004</v>
      </c>
      <c r="F7" s="97" t="s">
        <v>0</v>
      </c>
      <c r="G7" s="84">
        <v>4680000</v>
      </c>
      <c r="H7" s="113"/>
    </row>
    <row r="8" ht="22.8" customHeight="1" spans="1:8">
      <c r="A8" s="112"/>
      <c r="B8" s="114" t="s">
        <v>83</v>
      </c>
      <c r="C8" s="114" t="s">
        <v>84</v>
      </c>
      <c r="D8" s="114" t="s">
        <v>85</v>
      </c>
      <c r="E8" s="81">
        <v>205004</v>
      </c>
      <c r="F8" s="81" t="s">
        <v>86</v>
      </c>
      <c r="G8" s="84">
        <v>4680000</v>
      </c>
      <c r="H8" s="113"/>
    </row>
    <row r="9" ht="22.8" customHeight="1" spans="1:8">
      <c r="A9" s="112"/>
      <c r="B9" s="114"/>
      <c r="C9" s="114"/>
      <c r="D9" s="114"/>
      <c r="E9" s="81"/>
      <c r="F9" s="81"/>
      <c r="G9" s="84"/>
      <c r="H9" s="113"/>
    </row>
    <row r="10" ht="22.8" customHeight="1" spans="1:8">
      <c r="A10" s="112"/>
      <c r="B10" s="81"/>
      <c r="C10" s="81"/>
      <c r="D10" s="81"/>
      <c r="E10" s="81"/>
      <c r="F10" s="81"/>
      <c r="G10" s="84"/>
      <c r="H10" s="113"/>
    </row>
    <row r="11" ht="22.8" customHeight="1" spans="1:8">
      <c r="A11" s="112"/>
      <c r="B11" s="81"/>
      <c r="C11" s="81"/>
      <c r="D11" s="81"/>
      <c r="E11" s="81"/>
      <c r="F11" s="81"/>
      <c r="G11" s="84"/>
      <c r="H11" s="113"/>
    </row>
    <row r="12" ht="22.8" customHeight="1" spans="1:8">
      <c r="A12" s="112"/>
      <c r="B12" s="81"/>
      <c r="C12" s="81"/>
      <c r="D12" s="81"/>
      <c r="E12" s="81"/>
      <c r="F12" s="81"/>
      <c r="G12" s="84"/>
      <c r="H12" s="113"/>
    </row>
    <row r="13" ht="22.8" customHeight="1" spans="1:8">
      <c r="A13" s="112"/>
      <c r="B13" s="81"/>
      <c r="C13" s="81"/>
      <c r="D13" s="81"/>
      <c r="E13" s="81"/>
      <c r="F13" s="81"/>
      <c r="G13" s="84"/>
      <c r="H13" s="113"/>
    </row>
    <row r="14" ht="22.8" customHeight="1" spans="1:8">
      <c r="A14" s="112"/>
      <c r="B14" s="81"/>
      <c r="C14" s="81"/>
      <c r="D14" s="81"/>
      <c r="E14" s="81"/>
      <c r="F14" s="81"/>
      <c r="G14" s="84"/>
      <c r="H14" s="113"/>
    </row>
    <row r="15" ht="22.8" customHeight="1" spans="1:8">
      <c r="A15" s="109"/>
      <c r="B15" s="85"/>
      <c r="C15" s="85"/>
      <c r="D15" s="85"/>
      <c r="E15" s="85"/>
      <c r="F15" s="85" t="s">
        <v>23</v>
      </c>
      <c r="G15" s="86"/>
      <c r="H15" s="110"/>
    </row>
    <row r="16" ht="22.8" customHeight="1" spans="1:8">
      <c r="A16" s="109"/>
      <c r="B16" s="85"/>
      <c r="C16" s="85"/>
      <c r="D16" s="85"/>
      <c r="E16" s="85"/>
      <c r="F16" s="85" t="s">
        <v>23</v>
      </c>
      <c r="G16" s="86"/>
      <c r="H16" s="110"/>
    </row>
    <row r="17" ht="28" customHeight="1" spans="1:8">
      <c r="A17" s="109"/>
      <c r="B17" s="85"/>
      <c r="C17" s="85"/>
      <c r="D17" s="85"/>
      <c r="E17" s="85"/>
      <c r="F17" s="85"/>
      <c r="G17" s="86"/>
      <c r="H17" s="111"/>
    </row>
    <row r="18" ht="28" customHeight="1" spans="1:8">
      <c r="A18" s="109"/>
      <c r="B18" s="85"/>
      <c r="C18" s="85"/>
      <c r="D18" s="85"/>
      <c r="E18" s="85"/>
      <c r="F18" s="85"/>
      <c r="G18" s="86"/>
      <c r="H18" s="111"/>
    </row>
    <row r="19" ht="9.75" customHeight="1" spans="1:8">
      <c r="A19" s="115"/>
      <c r="B19" s="116"/>
      <c r="C19" s="116"/>
      <c r="D19" s="116"/>
      <c r="E19" s="116"/>
      <c r="F19" s="115"/>
      <c r="G19" s="115"/>
      <c r="H19" s="11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王国钢</cp:lastModifiedBy>
  <dcterms:created xsi:type="dcterms:W3CDTF">2022-03-04T19:28:00Z</dcterms:created>
  <dcterms:modified xsi:type="dcterms:W3CDTF">2025-02-20T01:30:05Z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F84F7162D13A49C3A31E817989F5B804_12</vt:lpwstr>
  </property>
</Properties>
</file>